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SBDC\Pre-Funding\Forms\"/>
    </mc:Choice>
  </mc:AlternateContent>
  <xr:revisionPtr revIDLastSave="0" documentId="13_ncr:1_{801469D0-7033-45DC-9E34-23EDC47C8C8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SOA - Sole _ Joint _Spouse_" sheetId="1" r:id="rId1"/>
  </sheets>
  <externalReferences>
    <externalReference r:id="rId2"/>
  </externalReferences>
  <definedNames>
    <definedName name="App_Date">'PSOA - Sole _ Joint _Spouse_'!$O$6</definedName>
    <definedName name="application_type">'PSOA - Sole _ Joint _Spouse_'!$L$6</definedName>
    <definedName name="at_current_address_since">'PSOA - Sole _ Joint _Spouse_'!$K$19</definedName>
    <definedName name="auto_value_1">'PSOA - Sole _ Joint _Spouse_'!$E$76</definedName>
    <definedName name="auto_value_2">'PSOA - Sole _ Joint _Spouse_'!$E$77</definedName>
    <definedName name="Branch">'PSOA - Sole _ Joint _Spouse_'!$O$10</definedName>
    <definedName name="cash_other_1">'PSOA - Sole _ Joint _Spouse_'!$E$63</definedName>
    <definedName name="cash_other_2">'PSOA - Sole _ Joint _Spouse_'!$E$64</definedName>
    <definedName name="cash_other_3">'PSOA - Sole _ Joint _Spouse_'!$E$65</definedName>
    <definedName name="cash_rbc_1">'PSOA - Sole _ Joint _Spouse_'!$E$59</definedName>
    <definedName name="cash_rbc_2">'PSOA - Sole _ Joint _Spouse_'!$E$60</definedName>
    <definedName name="cash_rbc_3">'PSOA - Sole _ Joint _Spouse_'!$E$61</definedName>
    <definedName name="cc_other_amt_1">'PSOA - Sole _ Joint _Spouse_'!$M$72</definedName>
    <definedName name="cc_other_limit_1">'PSOA - Sole _ Joint _Spouse_'!$L$72</definedName>
    <definedName name="cc_other_pmt_1">'PSOA - Sole _ Joint _Spouse_'!$O$72</definedName>
    <definedName name="cc_rbc_amt_1">'PSOA - Sole _ Joint _Spouse_'!$M$71</definedName>
    <definedName name="cc_rbc_limit_1">'PSOA - Sole _ Joint _Spouse_'!$L$71</definedName>
    <definedName name="cc_rbc_pmt_1">'PSOA - Sole _ Joint _Spouse_'!$O$71</definedName>
    <definedName name="Country">'PSOA - Sole _ Joint _Spouse_'!$O$8</definedName>
    <definedName name="declaration_country">'PSOA - Sole _ Joint _Spouse_'!$A$96</definedName>
    <definedName name="furniture">'PSOA - Sole _ Joint _Spouse_'!$E$78</definedName>
    <definedName name="joint_address_cd">'[1]PSOA - Joint (Non-Spouse)'!$S$19</definedName>
    <definedName name="life_insur_amt_1">'PSOA - Sole _ Joint _Spouse_'!$E$68</definedName>
    <definedName name="life_insur_amt_2">'PSOA - Sole _ Joint _Spouse_'!$E$69</definedName>
    <definedName name="life_insur_amt_3">'PSOA - Sole _ Joint _Spouse_'!$E$70</definedName>
    <definedName name="life_insur_amt_4">'PSOA - Sole _ Joint _Spouse_'!$E$71</definedName>
    <definedName name="liq_asset_1">'PSOA - Sole _ Joint _Spouse_'!$E$66</definedName>
    <definedName name="liq_asset_2">'PSOA - Sole _ Joint _Spouse_'!$E$67</definedName>
    <definedName name="loan_purpose">'PSOA - Sole _ Joint _Spouse_'!$L$12</definedName>
    <definedName name="loc_od_other_amt_1">'PSOA - Sole _ Joint _Spouse_'!$M$74</definedName>
    <definedName name="loc_od_other_limit_1">'PSOA - Sole _ Joint _Spouse_'!$L$74</definedName>
    <definedName name="loc_od_other_pmt_1">'PSOA - Sole _ Joint _Spouse_'!$O$74</definedName>
    <definedName name="loc_od_rbc_amt_1">'PSOA - Sole _ Joint _Spouse_'!$M$73</definedName>
    <definedName name="loc_od_rbc_limit_1">'PSOA - Sole _ Joint _Spouse_'!$L$73</definedName>
    <definedName name="loc_od_rbc_pmt_1">'PSOA - Sole _ Joint _Spouse_'!$O$73</definedName>
    <definedName name="mtg_other_amt_1">'PSOA - Sole _ Joint _Spouse_'!$M$62</definedName>
    <definedName name="mtg_other_amt_2">'PSOA - Sole _ Joint _Spouse_'!$M$63</definedName>
    <definedName name="mtg_other_pmt_1">'PSOA - Sole _ Joint _Spouse_'!$O$62</definedName>
    <definedName name="mtg_other_pmt_2">'PSOA - Sole _ Joint _Spouse_'!$O$63</definedName>
    <definedName name="mtg_rbc_amt_1">'PSOA - Sole _ Joint _Spouse_'!$M$60</definedName>
    <definedName name="mtg_rbc_amt_2">'PSOA - Sole _ Joint _Spouse_'!$M$61</definedName>
    <definedName name="mtg_rbc_pmt_1">'PSOA - Sole _ Joint _Spouse_'!$O$60</definedName>
    <definedName name="mtg_rbc_pmt_2">'PSOA - Sole _ Joint _Spouse_'!$O$61</definedName>
    <definedName name="mthly_rent_pmt_1">'PSOA - Sole _ Joint _Spouse_'!$O$79</definedName>
    <definedName name="name_primary_borrower">'PSOA - Sole _ Joint _Spouse_'!$A$6</definedName>
    <definedName name="name_spouse_borrower">'PSOA - Sole _ Joint _Spouse_'!$A$10</definedName>
    <definedName name="num_other_cc">'PSOA - Sole _ Joint _Spouse_'!$J$72</definedName>
    <definedName name="num_rbc_cc">'PSOA - Sole _ Joint _Spouse_'!$J$71</definedName>
    <definedName name="ot_amt_1">'PSOA - Sole _ Joint _Spouse_'!$M$76</definedName>
    <definedName name="ot_amt_2">'PSOA - Sole _ Joint _Spouse_'!$M$77</definedName>
    <definedName name="ot_amt_3">'PSOA - Sole _ Joint _Spouse_'!$M$78</definedName>
    <definedName name="ot_pmt_1">'PSOA - Sole _ Joint _Spouse_'!$O$76</definedName>
    <definedName name="ot_pmt_2">'PSOA - Sole _ Joint _Spouse_'!$O$77</definedName>
    <definedName name="ot_pmt_3">'PSOA - Sole _ Joint _Spouse_'!$O$78</definedName>
    <definedName name="oth_property">'PSOA - Sole _ Joint _Spouse_'!$E$75</definedName>
    <definedName name="other_asset_1">'PSOA - Sole _ Joint _Spouse_'!$E$79</definedName>
    <definedName name="other_asset_2">'PSOA - Sole _ Joint _Spouse_'!$E$80</definedName>
    <definedName name="other_asset_3">'PSOA - Sole _ Joint _Spouse_'!$E$81</definedName>
    <definedName name="other_liq_asset_1">'PSOA - Sole _ Joint _Spouse_'!$E$72</definedName>
    <definedName name="other_liq_asset_2">'PSOA - Sole _ Joint _Spouse_'!$E$73</definedName>
    <definedName name="pl_cu_amt_1">'PSOA - Sole _ Joint _Spouse_'!$M$69</definedName>
    <definedName name="pl_cu_pmt_1">'PSOA - Sole _ Joint _Spouse_'!$O$69</definedName>
    <definedName name="pl_insur_amt_1">'PSOA - Sole _ Joint _Spouse_'!$M$70</definedName>
    <definedName name="pl_insur_pmt_1">'PSOA - Sole _ Joint _Spouse_'!$O$70</definedName>
    <definedName name="pl_other_amt_1">'PSOA - Sole _ Joint _Spouse_'!$M$67</definedName>
    <definedName name="pl_other_amt_2">'PSOA - Sole _ Joint _Spouse_'!$M$68</definedName>
    <definedName name="pl_other_pmt_1">'PSOA - Sole _ Joint _Spouse_'!$O$67</definedName>
    <definedName name="pl_other_pmt_2">'PSOA - Sole _ Joint _Spouse_'!$O$68</definedName>
    <definedName name="pl_rbc_amt_1">'PSOA - Sole _ Joint _Spouse_'!$M$65</definedName>
    <definedName name="pl_rbc_amt_2">'PSOA - Sole _ Joint _Spouse_'!$M$66</definedName>
    <definedName name="pl_rbc_pmt_1">'PSOA - Sole _ Joint _Spouse_'!$O$65</definedName>
    <definedName name="pl_rbc_pmt_2">'PSOA - Sole _ Joint _Spouse_'!$O$66</definedName>
    <definedName name="plca_version">'PSOA - Sole _ Joint _Spouse_'!$O$1</definedName>
    <definedName name="primary_address_cd">#REF!</definedName>
    <definedName name="primary_age">'PSOA - Sole _ Joint _Spouse_'!$I$16</definedName>
    <definedName name="primary_bank_fi">'PSOA - Sole _ Joint _Spouse_'!$A$37</definedName>
    <definedName name="primary_bank_ref">'PSOA - Sole _ Joint _Spouse_'!$E$37</definedName>
    <definedName name="primary_cell_tel">'PSOA - Sole _ Joint _Spouse_'!$O$19</definedName>
    <definedName name="primary_cust_id">'PSOA - Sole _ Joint _Spouse_'!$A$8</definedName>
    <definedName name="primary_cust_id_other">'PSOA - Sole _ Joint _Spouse_'!$F$8</definedName>
    <definedName name="primary_cust_no">'PSOA - Sole _ Joint _Spouse_'!$F$6</definedName>
    <definedName name="primary_date_recent_delq">'PSOA - Sole _ Joint _Spouse_'!$L$39</definedName>
    <definedName name="primary_dob">'PSOA - Sole _ Joint _Spouse_'!$F$16</definedName>
    <definedName name="primary_email_add">'PSOA - Sole _ Joint _Spouse_'!$N$22</definedName>
    <definedName name="primary_emp_annual_salary">'PSOA - Sole _ Joint _Spouse_'!$O$42</definedName>
    <definedName name="primary_emp_date">'PSOA - Sole _ Joint _Spouse_'!$I$43</definedName>
    <definedName name="primary_emp_num_yrs">'PSOA - Sole _ Joint _Spouse_'!$K$43</definedName>
    <definedName name="primary_emp_occupation">'PSOA - Sole _ Joint _Spouse_'!$E$45</definedName>
    <definedName name="primary_emp_sector">'PSOA - Sole _ Joint _Spouse_'!$I$45</definedName>
    <definedName name="primary_emp_tel">'PSOA - Sole _ Joint _Spouse_'!$G$43</definedName>
    <definedName name="primary_emp_type">'PSOA - Sole _ Joint _Spouse_'!$A$45</definedName>
    <definedName name="primary_employer_name_add">'PSOA - Sole _ Joint _Spouse_'!$A$43</definedName>
    <definedName name="primary_gender">'PSOA - Sole _ Joint _Spouse_'!$J$16</definedName>
    <definedName name="primary_home_address">'PSOA - Sole _ Joint _Spouse_'!$A$18</definedName>
    <definedName name="primary_home_tel">'PSOA - Sole _ Joint _Spouse_'!$O$18</definedName>
    <definedName name="primary_indirect_liabilities">'PSOA - Sole _ Joint _Spouse_'!$I$37</definedName>
    <definedName name="primary_judgements_y_n">'PSOA - Sole _ Joint _Spouse_'!$BA$4</definedName>
    <definedName name="primary_landlord_address">'PSOA - Sole _ Joint _Spouse_'!$A$22</definedName>
    <definedName name="primary_mailing_add">'PSOA - Sole _ Joint _Spouse_'!$F$22</definedName>
    <definedName name="primary_marital_status">'PSOA - Sole _ Joint _Spouse_'!$L$16</definedName>
    <definedName name="primary_nat_insur_num">'PSOA - Sole _ Joint _Spouse_'!$C$8</definedName>
    <definedName name="primary_nationality">'PSOA - Sole _ Joint _Spouse_'!$J$8</definedName>
    <definedName name="primary_num_dep">'PSOA - Sole _ Joint _Spouse_'!$N$16</definedName>
    <definedName name="primary_num_new_credit_lst_12mths">'PSOA - Sole _ Joint _Spouse_'!$L$37</definedName>
    <definedName name="primary_num_times_30_plus_12_mths">'PSOA - Sole _ Joint _Spouse_'!$I$39</definedName>
    <definedName name="primary_other_annual_income">'PSOA - Sole _ Joint _Spouse_'!$O$46</definedName>
    <definedName name="primary_pers_ref_add_1">'PSOA - Sole _ Joint _Spouse_'!$F$28</definedName>
    <definedName name="primary_pers_ref_add_2">'PSOA - Sole _ Joint _Spouse_'!$F$32</definedName>
    <definedName name="primary_pers_ref_cell_1">'PSOA - Sole _ Joint _Spouse_'!$O$29</definedName>
    <definedName name="primary_pers_ref_cell_2">'PSOA - Sole _ Joint _Spouse_'!$O$33</definedName>
    <definedName name="primary_pers_ref_home_1">'PSOA - Sole _ Joint _Spouse_'!$O$28</definedName>
    <definedName name="primary_pers_ref_home_2">'PSOA - Sole _ Joint _Spouse_'!$O$32</definedName>
    <definedName name="primary_pers_ref_name_1">'PSOA - Sole _ Joint _Spouse_'!$A$28</definedName>
    <definedName name="primary_pers_ref_name_2">'PSOA - Sole _ Joint _Spouse_'!$A$32</definedName>
    <definedName name="primary_pers_ref_reltn_1">'PSOA - Sole _ Joint _Spouse_'!$K$28</definedName>
    <definedName name="primary_pers_ref_reltn_2">'PSOA - Sole _ Joint _Spouse_'!$K$32</definedName>
    <definedName name="primary_pers_ref_work_1">'PSOA - Sole _ Joint _Spouse_'!$O$30</definedName>
    <definedName name="primary_pers_ref_work_2">'PSOA - Sole _ Joint _Spouse_'!$O$34</definedName>
    <definedName name="primary_po_box">'PSOA - Sole _ Joint _Spouse_'!$F$18</definedName>
    <definedName name="primary_prev_add">'PSOA - Sole _ Joint _Spouse_'!$K$22</definedName>
    <definedName name="primary_prev_address">'PSOA - Sole _ Joint _Spouse_'!$K$22</definedName>
    <definedName name="primary_prev_emp_num_yrs">'PSOA - Sole _ Joint _Spouse_'!$H$47</definedName>
    <definedName name="primary_prev_employer_name_add">'PSOA - Sole _ Joint _Spouse_'!$A$47</definedName>
    <definedName name="primary_rbc_client_since">'PSOA - Sole _ Joint _Spouse_'!$H$6</definedName>
    <definedName name="primary_rental_annual_income">'PSOA - Sole _ Joint _Spouse_'!$O$44</definedName>
    <definedName name="primary_res_status">'PSOA - Sole _ Joint _Spouse_'!$H$18</definedName>
    <definedName name="primary_surplus_deficit">'PSOA - Sole _ Joint _Spouse_'!$M$81</definedName>
    <definedName name="primary_work_tel">'PSOA - Sole _ Joint _Spouse_'!$O$20</definedName>
    <definedName name="primary_worst_delq_12mths">'PSOA - Sole _ Joint _Spouse_'!$E$39</definedName>
    <definedName name="primary_yrs_at_address">'PSOA - Sole _ Joint _Spouse_'!$M$18</definedName>
    <definedName name="primary_yrs_prev_add">'PSOA - Sole _ Joint _Spouse_'!$M$22</definedName>
    <definedName name="_xlnm.Print_Area" localSheetId="0">'PSOA - Sole _ Joint _Spouse_'!$A$1:$P$106</definedName>
    <definedName name="product_applied_for">'PSOA - Sole _ Joint _Spouse_'!$L$8</definedName>
    <definedName name="product_currency">'PSOA - Sole _ Joint _Spouse_'!$L$10</definedName>
    <definedName name="rbc_loan">'PSOA - Sole _ Joint _Spouse_'!$L$66</definedName>
    <definedName name="real_estate">'PSOA - Sole _ Joint _Spouse_'!$E$74</definedName>
    <definedName name="rent_pct">'PSOA - Sole _ Joint _Spouse_'!$N$44</definedName>
    <definedName name="res_status">'PSOA - Sole _ Joint _Spouse_'!$V$2:$V$7</definedName>
    <definedName name="rev_credit_utilization">'PSOA - Sole _ Joint _Spouse_'!$N$37</definedName>
    <definedName name="spousal_email_add">'PSOA - Sole _ Joint _Spouse_'!$L$25</definedName>
    <definedName name="spouse_age">'PSOA - Sole _ Joint _Spouse_'!$I$25</definedName>
    <definedName name="spouse_cell_tel">'PSOA - Sole _ Joint _Spouse_'!$O$25</definedName>
    <definedName name="spouse_cust_id">'PSOA - Sole _ Joint _Spouse_'!$A$12</definedName>
    <definedName name="spouse_cust_id_other">'PSOA - Sole _ Joint _Spouse_'!$F$12</definedName>
    <definedName name="spouse_cust_no">'PSOA - Sole _ Joint _Spouse_'!$F$10</definedName>
    <definedName name="spouse_dob">'PSOA - Sole _ Joint _Spouse_'!$F$25</definedName>
    <definedName name="spouse_emp_annual_salary">'PSOA - Sole _ Joint _Spouse_'!$O$48</definedName>
    <definedName name="spouse_emp_date">'PSOA - Sole _ Joint _Spouse_'!$I$49</definedName>
    <definedName name="spouse_emp_num_yrs">'PSOA - Sole _ Joint _Spouse_'!$K$49</definedName>
    <definedName name="spouse_emp_occupation">'PSOA - Sole _ Joint _Spouse_'!$E$51</definedName>
    <definedName name="spouse_emp_sector">'PSOA - Sole _ Joint _Spouse_'!$I$51</definedName>
    <definedName name="spouse_emp_tel">'PSOA - Sole _ Joint _Spouse_'!$G$49</definedName>
    <definedName name="spouse_emp_type">'PSOA - Sole _ Joint _Spouse_'!$A$51</definedName>
    <definedName name="spouse_employer_name_add">'PSOA - Sole _ Joint _Spouse_'!$A$49</definedName>
    <definedName name="spouse_gender">'PSOA - Sole _ Joint _Spouse_'!$J$25</definedName>
    <definedName name="spouse_nat_insur_num">'PSOA - Sole _ Joint _Spouse_'!$C$12</definedName>
    <definedName name="spouse_nationality">'PSOA - Sole _ Joint _Spouse_'!$J$12</definedName>
    <definedName name="spouse_other_annual_income">'PSOA - Sole _ Joint _Spouse_'!$O$52</definedName>
    <definedName name="spouse_prev_emp_num_mths">'PSOA - Sole _ Joint _Spouse_'!$H$53</definedName>
    <definedName name="spouse_prev_employer_name_add">'PSOA - Sole _ Joint _Spouse_'!$A$53</definedName>
    <definedName name="spouse_rbc_client_since">'PSOA - Sole _ Joint _Spouse_'!$H$10</definedName>
    <definedName name="spouse_rental_annual_income">'PSOA - Sole _ Joint _Spouse_'!$O$50</definedName>
    <definedName name="spouse_work_tel">'PSOA - Sole _ Joint _Spouse_'!$O$26</definedName>
    <definedName name="third_party_y_n">'PSOA - Sole _ Joint _Spouse_'!$H$93</definedName>
    <definedName name="total_assets">'PSOA - Sole _ Joint _Spouse_'!$E$82</definedName>
    <definedName name="total_liabilities">'PSOA - Sole _ Joint _Spouse_'!$M$80</definedName>
    <definedName name="total_monthly_income">'PSOA - Sole _ Joint _Spouse_'!$O$54</definedName>
    <definedName name="total_monthly_payments">'PSOA - Sole _ Joint _Spouse_'!$O$82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96" i="1" l="1"/>
  <c r="O82" i="1"/>
  <c r="E82" i="1"/>
  <c r="M80" i="1"/>
  <c r="O54" i="1"/>
  <c r="K49" i="1"/>
  <c r="K43" i="1"/>
  <c r="N37" i="1"/>
  <c r="I25" i="1"/>
  <c r="A25" i="1"/>
  <c r="M18" i="1"/>
  <c r="I16" i="1"/>
  <c r="A16" i="1"/>
  <c r="BA4" i="1"/>
  <c r="BE2" i="1"/>
  <c r="BG2" i="1" s="1"/>
  <c r="BC2" i="1"/>
  <c r="U2" i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J2" i="1" s="1"/>
  <c r="AL2" i="1" s="1"/>
  <c r="AN2" i="1" s="1"/>
  <c r="AP2" i="1" s="1"/>
  <c r="AR2" i="1" s="1"/>
  <c r="AT2" i="1" s="1"/>
  <c r="AV2" i="1" s="1"/>
  <c r="AX2" i="1" s="1"/>
  <c r="AY2" i="1" s="1"/>
  <c r="M81" i="1" l="1"/>
  <c r="M82" i="1" s="1"/>
</calcChain>
</file>

<file path=xl/sharedStrings.xml><?xml version="1.0" encoding="utf-8"?>
<sst xmlns="http://schemas.openxmlformats.org/spreadsheetml/2006/main" count="359" uniqueCount="285">
  <si>
    <t xml:space="preserve">                    PERSONAL STATEMENT OF AFFAIRS</t>
  </si>
  <si>
    <t>(06/12/2014)</t>
  </si>
  <si>
    <t>(SELECT OPTION)</t>
  </si>
  <si>
    <t>&lt;SELECT RBC or FINCO&gt;</t>
  </si>
  <si>
    <t>(SELECT)</t>
  </si>
  <si>
    <t>YES</t>
  </si>
  <si>
    <t>PRIMARY BORROWER</t>
  </si>
  <si>
    <t>OWNED WITHOUT MORTGAGE</t>
  </si>
  <si>
    <t>MALE</t>
  </si>
  <si>
    <t>SINGLE</t>
  </si>
  <si>
    <t>NEW</t>
  </si>
  <si>
    <t>WEEKLY</t>
  </si>
  <si>
    <t>HELD</t>
  </si>
  <si>
    <t>GOOD</t>
  </si>
  <si>
    <t>Demand - Secured</t>
  </si>
  <si>
    <t xml:space="preserve">RBC Royal Bank (Bahamas) Limited  </t>
  </si>
  <si>
    <t>Bahamas Dollar (BSD)</t>
  </si>
  <si>
    <t>Approved Lender</t>
  </si>
  <si>
    <t>Bahamas - RBC</t>
  </si>
  <si>
    <t>Full Time - Salaried</t>
  </si>
  <si>
    <t>Construction Trades</t>
  </si>
  <si>
    <t>Agriculture / Farming</t>
  </si>
  <si>
    <t>Loan</t>
  </si>
  <si>
    <t>No previous credit history</t>
  </si>
  <si>
    <t>Chequing / Savings / Credit</t>
  </si>
  <si>
    <t>Sole</t>
  </si>
  <si>
    <t>RBC</t>
  </si>
  <si>
    <t>Y</t>
  </si>
  <si>
    <t>NO</t>
  </si>
  <si>
    <t xml:space="preserve">JOINT BORROWER   </t>
  </si>
  <si>
    <t>MORTGAGED</t>
  </si>
  <si>
    <t>FEMALE</t>
  </si>
  <si>
    <t>MARRIED</t>
  </si>
  <si>
    <t>REFINANCE</t>
  </si>
  <si>
    <t>FORTNIGHTLY</t>
  </si>
  <si>
    <t>TO BE OBTAINED</t>
  </si>
  <si>
    <t>SLOW</t>
  </si>
  <si>
    <t>Demand - Unsecured</t>
  </si>
  <si>
    <t>RBC Royal Bank (Cayman) Limited</t>
  </si>
  <si>
    <t>Cayman Dollar (KYD)</t>
  </si>
  <si>
    <t>Approved Branch Manager</t>
  </si>
  <si>
    <t>Bahamas - FINCO</t>
  </si>
  <si>
    <t>Full Time - Variable</t>
  </si>
  <si>
    <t>Driver</t>
  </si>
  <si>
    <t>Banking / Finance</t>
  </si>
  <si>
    <t>Mortgage</t>
  </si>
  <si>
    <t>Never delinquent</t>
  </si>
  <si>
    <t>Chequing / Credit</t>
  </si>
  <si>
    <t>Joint with Spouse</t>
  </si>
  <si>
    <t>RBTT</t>
  </si>
  <si>
    <t xml:space="preserve">Less Than 1 Year </t>
  </si>
  <si>
    <t>FINCO</t>
  </si>
  <si>
    <t>N</t>
  </si>
  <si>
    <t>s</t>
  </si>
  <si>
    <r>
      <rPr>
        <sz val="11"/>
        <color rgb="FF000000"/>
        <rFont val="Tahoma"/>
        <family val="2"/>
      </rPr>
      <t>CLIENT SINCE</t>
    </r>
    <r>
      <rPr>
        <sz val="10"/>
        <color rgb="FF000000"/>
        <rFont val="Tahoma"/>
        <family val="2"/>
      </rPr>
      <t xml:space="preserve"> (YYYY/MM)</t>
    </r>
  </si>
  <si>
    <t>COUNTRY OF BIRTH</t>
  </si>
  <si>
    <t>APPLICATION TYPE</t>
  </si>
  <si>
    <r>
      <rPr>
        <sz val="11"/>
        <rFont val="Tahoma"/>
        <family val="2"/>
      </rPr>
      <t>DATE (</t>
    </r>
    <r>
      <rPr>
        <sz val="10"/>
        <rFont val="Tahoma"/>
        <family val="2"/>
      </rPr>
      <t>YYYY/MM/DD</t>
    </r>
    <r>
      <rPr>
        <sz val="11"/>
        <rFont val="Tahoma"/>
        <family val="2"/>
      </rPr>
      <t>)</t>
    </r>
  </si>
  <si>
    <t>GUARANTOR</t>
  </si>
  <si>
    <t>LIVING WITH FAMILY</t>
  </si>
  <si>
    <t>SEPARATED</t>
  </si>
  <si>
    <t>FORMER</t>
  </si>
  <si>
    <t>MONTHLY</t>
  </si>
  <si>
    <t>UNSECURED</t>
  </si>
  <si>
    <t>Installment - Secured</t>
  </si>
  <si>
    <t>Finance Corporation of Bahamas Limited</t>
  </si>
  <si>
    <t>US Dollar (USD)</t>
  </si>
  <si>
    <t>Approved Risk Management</t>
  </si>
  <si>
    <t>Cayman Islands</t>
  </si>
  <si>
    <t>Part Time</t>
  </si>
  <si>
    <t>Executive</t>
  </si>
  <si>
    <t>Construction</t>
  </si>
  <si>
    <t>Credit Card</t>
  </si>
  <si>
    <t>30 DPD</t>
  </si>
  <si>
    <t>Savings / Credit</t>
  </si>
  <si>
    <t>Joint with Others (non-spouse)</t>
  </si>
  <si>
    <t>1 - 4 Years</t>
  </si>
  <si>
    <t>Less Than 6 Months</t>
  </si>
  <si>
    <t>RENT</t>
  </si>
  <si>
    <t>COMMON LAW</t>
  </si>
  <si>
    <t>NEWSPAPER</t>
  </si>
  <si>
    <t>BI-MONTHLY</t>
  </si>
  <si>
    <t>BEING SENT</t>
  </si>
  <si>
    <t>Installment - Unsecured</t>
  </si>
  <si>
    <t>CDN Dollar (CDN)</t>
  </si>
  <si>
    <t>Declined Lender</t>
  </si>
  <si>
    <t>Turks &amp; Caicos</t>
  </si>
  <si>
    <t>Contract</t>
  </si>
  <si>
    <t>Factory Worker</t>
  </si>
  <si>
    <t>Education</t>
  </si>
  <si>
    <t>Overdraft</t>
  </si>
  <si>
    <t>60 DPD</t>
  </si>
  <si>
    <t xml:space="preserve">Chequing / Savings </t>
  </si>
  <si>
    <t>Joint with Spouse and Others</t>
  </si>
  <si>
    <t>5 - 9 Years</t>
  </si>
  <si>
    <t>DRIVERS LICENSE NO.</t>
  </si>
  <si>
    <t>NATIONAL INSURANCE NO.</t>
  </si>
  <si>
    <t>OTHER ID (TYPE &amp; #)</t>
  </si>
  <si>
    <t>CITIZENSHIP</t>
  </si>
  <si>
    <t>PRODUCT APPLIED FOR</t>
  </si>
  <si>
    <t>COUNTRY</t>
  </si>
  <si>
    <r>
      <rPr>
        <sz val="11"/>
        <color rgb="FF000000"/>
        <rFont val="Tahoma"/>
        <family val="2"/>
      </rPr>
      <t xml:space="preserve">OTHER </t>
    </r>
    <r>
      <rPr>
        <sz val="10"/>
        <color rgb="FF000000"/>
        <rFont val="Tahoma"/>
        <family val="2"/>
      </rPr>
      <t>(Specify in PLCA)</t>
    </r>
  </si>
  <si>
    <t>DIVORCED</t>
  </si>
  <si>
    <t>RADIO</t>
  </si>
  <si>
    <t>OUT OF ORDER</t>
  </si>
  <si>
    <t>Installment - Auto New</t>
  </si>
  <si>
    <t>Declined Branch Manager</t>
  </si>
  <si>
    <t>Self Employed</t>
  </si>
  <si>
    <t>Guard</t>
  </si>
  <si>
    <t>Government</t>
  </si>
  <si>
    <t>Customs Bond/Letter of Cr</t>
  </si>
  <si>
    <t xml:space="preserve">90 DPD </t>
  </si>
  <si>
    <t>Chequing Only</t>
  </si>
  <si>
    <t>10 Years or more</t>
  </si>
  <si>
    <t>WIDOW</t>
  </si>
  <si>
    <t>TV</t>
  </si>
  <si>
    <t>OUT FOR RECORDING</t>
  </si>
  <si>
    <t>Installment - Auto Used</t>
  </si>
  <si>
    <t>Declined Risk Management</t>
  </si>
  <si>
    <t>Seasonal</t>
  </si>
  <si>
    <t>Manager</t>
  </si>
  <si>
    <t>Health</t>
  </si>
  <si>
    <t>Information update</t>
  </si>
  <si>
    <t xml:space="preserve">120+ DPD </t>
  </si>
  <si>
    <t>Savings Only</t>
  </si>
  <si>
    <t>5 or more</t>
  </si>
  <si>
    <r>
      <rPr>
        <sz val="11"/>
        <rFont val="Tahoma"/>
        <family val="2"/>
      </rPr>
      <t>NAME OF SPOUSE</t>
    </r>
    <r>
      <rPr>
        <sz val="10.5"/>
        <rFont val="Tahoma"/>
        <family val="2"/>
      </rPr>
      <t xml:space="preserve"> (IF JOINT BORROWER)</t>
    </r>
  </si>
  <si>
    <t>CUSTOMER NO.</t>
  </si>
  <si>
    <r>
      <rPr>
        <sz val="11"/>
        <rFont val="Tahoma"/>
        <family val="2"/>
      </rPr>
      <t>CLIENT SINCE</t>
    </r>
    <r>
      <rPr>
        <sz val="10"/>
        <rFont val="Tahoma"/>
        <family val="2"/>
      </rPr>
      <t xml:space="preserve"> (YYYY/MM)</t>
    </r>
  </si>
  <si>
    <t>PRODUCT CURRENCY</t>
  </si>
  <si>
    <t>BRANCH NAME</t>
  </si>
  <si>
    <t>MAIL DROP</t>
  </si>
  <si>
    <t>Installment Loan - Vacant Lot</t>
  </si>
  <si>
    <t>Retired</t>
  </si>
  <si>
    <t>Military</t>
  </si>
  <si>
    <t>Hospitality</t>
  </si>
  <si>
    <t>Judgement / Repo</t>
  </si>
  <si>
    <t>Credit Only</t>
  </si>
  <si>
    <t>6 or more</t>
  </si>
  <si>
    <t>DIRECT MAIL</t>
  </si>
  <si>
    <t>Homemaker</t>
  </si>
  <si>
    <t>Office Staff</t>
  </si>
  <si>
    <t>Information Technology</t>
  </si>
  <si>
    <t>No Accounts</t>
  </si>
  <si>
    <t>PURPOSE OF LOAN</t>
  </si>
  <si>
    <t>Student</t>
  </si>
  <si>
    <t>Other Occupations</t>
  </si>
  <si>
    <t>Leisure / Entertainment</t>
  </si>
  <si>
    <t>Unemployed</t>
  </si>
  <si>
    <t>Owner of Business</t>
  </si>
  <si>
    <t>Manufacturing</t>
  </si>
  <si>
    <t>Professional</t>
  </si>
  <si>
    <t>PERSONAL INFORMATION</t>
  </si>
  <si>
    <t>Sales</t>
  </si>
  <si>
    <t>Natural Resources</t>
  </si>
  <si>
    <t>NAME OF PRIMARY BORROWER</t>
  </si>
  <si>
    <r>
      <rPr>
        <sz val="11"/>
        <color rgb="FF000000"/>
        <rFont val="Tahoma"/>
        <family val="2"/>
      </rPr>
      <t>DATE OF BIRTH (</t>
    </r>
    <r>
      <rPr>
        <sz val="10"/>
        <color rgb="FF000000"/>
        <rFont val="Tahoma"/>
        <family val="2"/>
      </rPr>
      <t>YYYY/MM/DD</t>
    </r>
    <r>
      <rPr>
        <sz val="11"/>
        <color rgb="FF000000"/>
        <rFont val="Tahoma"/>
        <family val="2"/>
      </rPr>
      <t>)</t>
    </r>
  </si>
  <si>
    <t>AGE</t>
  </si>
  <si>
    <t>GENDER</t>
  </si>
  <si>
    <t>MARITAL STATUS</t>
  </si>
  <si>
    <r>
      <rPr>
        <sz val="11"/>
        <color rgb="FF000000"/>
        <rFont val="Tahoma"/>
        <family val="2"/>
      </rPr>
      <t># DEPENDENTS</t>
    </r>
    <r>
      <rPr>
        <sz val="10"/>
        <color rgb="FF000000"/>
        <rFont val="Tahoma"/>
        <family val="2"/>
      </rPr>
      <t xml:space="preserve"> (Exclude Spouse)</t>
    </r>
  </si>
  <si>
    <t>Semi-Professional</t>
  </si>
  <si>
    <t>Other</t>
  </si>
  <si>
    <t>Services</t>
  </si>
  <si>
    <t>Retail Sales</t>
  </si>
  <si>
    <r>
      <rPr>
        <sz val="11"/>
        <rFont val="Tahoma"/>
        <family val="2"/>
      </rPr>
      <t>HOME ADDRESS (</t>
    </r>
    <r>
      <rPr>
        <sz val="10"/>
        <rFont val="Tahoma"/>
        <family val="2"/>
      </rPr>
      <t>NO., STREET, CITY)</t>
    </r>
  </si>
  <si>
    <t>POSTAL BOX</t>
  </si>
  <si>
    <t>RESIDENTIAL STATUS</t>
  </si>
  <si>
    <t>AT CURRENT ADDRESS SINCE</t>
  </si>
  <si>
    <t># YEARS</t>
  </si>
  <si>
    <t>TELEPHONE NUMBERS</t>
  </si>
  <si>
    <t>Skilled Worker</t>
  </si>
  <si>
    <t>(YYYY/MM)</t>
  </si>
  <si>
    <t>Home</t>
  </si>
  <si>
    <t>Unskilled Worker</t>
  </si>
  <si>
    <t>Telecom &amp; Media</t>
  </si>
  <si>
    <t xml:space="preserve">Cell: </t>
  </si>
  <si>
    <t>Transport</t>
  </si>
  <si>
    <t>Work:</t>
  </si>
  <si>
    <t>NAME &amp; ADDRESS OF LANDLORD</t>
  </si>
  <si>
    <r>
      <rPr>
        <sz val="11"/>
        <rFont val="Tahoma"/>
        <family val="2"/>
      </rPr>
      <t xml:space="preserve">MAILING ADDRESS </t>
    </r>
    <r>
      <rPr>
        <sz val="10"/>
        <rFont val="Tahoma"/>
        <family val="2"/>
      </rPr>
      <t>(IF DIFFERENT FROM ABOVE)</t>
    </r>
  </si>
  <si>
    <t xml:space="preserve">PREVIOUS ADDRESS </t>
  </si>
  <si>
    <t xml:space="preserve"># YEARS </t>
  </si>
  <si>
    <t>E-MAIL ADDRESS</t>
  </si>
  <si>
    <t>NAME OF SPOUSE (IF JOINT BORROWER)</t>
  </si>
  <si>
    <r>
      <rPr>
        <sz val="11"/>
        <rFont val="Tahoma"/>
        <family val="2"/>
      </rPr>
      <t>DATE OF BIRTH (</t>
    </r>
    <r>
      <rPr>
        <sz val="10"/>
        <rFont val="Tahoma"/>
        <family val="2"/>
      </rPr>
      <t>YYYY/MM/DD</t>
    </r>
    <r>
      <rPr>
        <sz val="11"/>
        <rFont val="Tahoma"/>
        <family val="2"/>
      </rPr>
      <t>)</t>
    </r>
  </si>
  <si>
    <t xml:space="preserve">NAME OF PERSONAL REFERENCE </t>
  </si>
  <si>
    <t>ADDRESS – STREET, CITY, P.O. BOX</t>
  </si>
  <si>
    <t>RELATIONSHIP</t>
  </si>
  <si>
    <t>Home:</t>
  </si>
  <si>
    <t>Cell:</t>
  </si>
  <si>
    <t>NAME OF PRIMARY BANK</t>
  </si>
  <si>
    <t>BANK ACCOUNT TYPE</t>
  </si>
  <si>
    <r>
      <rPr>
        <sz val="11"/>
        <rFont val="Tahoma"/>
        <family val="2"/>
      </rPr>
      <t>INDIRECT LIABILITIES (</t>
    </r>
    <r>
      <rPr>
        <sz val="10"/>
        <rFont val="Tahoma"/>
        <family val="2"/>
      </rPr>
      <t>GUARANTEES OR ENDORSEMENTS FOR ANOTHER PERSON</t>
    </r>
    <r>
      <rPr>
        <sz val="11"/>
        <rFont val="Tahoma"/>
        <family val="2"/>
      </rPr>
      <t>)</t>
    </r>
  </si>
  <si>
    <t>NUMBER OF NEW CREDIT FACILITIES (eg. loans, credit card) OPENED 
IN PREVIOUS 12 MONTHS</t>
  </si>
  <si>
    <t>REVOLVING CREDIT UTILIZATION</t>
  </si>
  <si>
    <t>HAVE YOU HAD ANY JUDGEMENTS OR LEGAL PROCEEDINGS AGAINST YOU?</t>
  </si>
  <si>
    <t>HAVE YOU EVER HAD ANY DELINQUENT LOAN WITH A BANK OR OTHER FINANCIAL INSTITUTION?</t>
  </si>
  <si>
    <t xml:space="preserve"># OF TIMES 30+ DAYS DELINQUENT 
IN PREVIOUS 12 MONTHS </t>
  </si>
  <si>
    <t>DATE OF MOST RECENT DELINQUENCY (YYYY/MM)</t>
  </si>
  <si>
    <t>ANY WRITE-OFFS IN LAST
6 YEARS?</t>
  </si>
  <si>
    <t>EMPLOYMENT INFORMATION</t>
  </si>
  <si>
    <t xml:space="preserve">NAME &amp; ADDRESS OF EMPLOYER - PRIMARY </t>
  </si>
  <si>
    <t>EMPLOYER TELEPHONE</t>
  </si>
  <si>
    <r>
      <rPr>
        <sz val="11"/>
        <rFont val="Tahoma"/>
        <family val="2"/>
      </rPr>
      <t>START DATE</t>
    </r>
    <r>
      <rPr>
        <sz val="10"/>
        <rFont val="Tahoma"/>
        <family val="2"/>
      </rPr>
      <t xml:space="preserve"> </t>
    </r>
    <r>
      <rPr>
        <sz val="10.5"/>
        <rFont val="Tahoma"/>
        <family val="2"/>
      </rPr>
      <t>(YYYY/MM)</t>
    </r>
  </si>
  <si>
    <t>ANNUAL SALARY / WAGES - PRIMARY</t>
  </si>
  <si>
    <t>EMPLOYMENT TYPE</t>
  </si>
  <si>
    <t>OCCUPATION</t>
  </si>
  <si>
    <t>EMPLOYMENT SECTOR</t>
  </si>
  <si>
    <t>ANNUAL RENTAL INCOME  - PRIMARY</t>
  </si>
  <si>
    <t>SPECIFY %:</t>
  </si>
  <si>
    <t>NAME &amp; ADDRESS OF PREVIOUS EMPLOYER - PRIMARY</t>
  </si>
  <si>
    <t>ANNUAL OTHER INCOME - PRIMARY</t>
  </si>
  <si>
    <t>NAME &amp; ADDRESS OF EMPLOYER - SPOUSE</t>
  </si>
  <si>
    <r>
      <rPr>
        <sz val="11"/>
        <rFont val="Tahoma"/>
        <family val="2"/>
      </rPr>
      <t>START DATE</t>
    </r>
    <r>
      <rPr>
        <sz val="10.5"/>
        <rFont val="Tahoma"/>
        <family val="2"/>
      </rPr>
      <t xml:space="preserve"> (YYYY/MM)</t>
    </r>
  </si>
  <si>
    <t>ANNUAL SALARY / WAGES - SPOUSE</t>
  </si>
  <si>
    <t>ANNUAL RENTAL INCOME  - SPOUSE</t>
  </si>
  <si>
    <t>NAME &amp; ADDRESS OF PREVIOUS EMPLOYER - SPOUSE</t>
  </si>
  <si>
    <t>ANNUAL OTHER INCOME - SPOUSE</t>
  </si>
  <si>
    <t>(Specify source)</t>
  </si>
  <si>
    <t xml:space="preserve">TOTAL MONTHLY INCOME   </t>
  </si>
  <si>
    <t>FINANCIAL INFORMATION</t>
  </si>
  <si>
    <t>ASSETS</t>
  </si>
  <si>
    <t>AMOUNT</t>
  </si>
  <si>
    <t>LIABILITIES</t>
  </si>
  <si>
    <t>MONTHLY PMT</t>
  </si>
  <si>
    <t>CASH -</t>
  </si>
  <si>
    <t xml:space="preserve">FINCO </t>
  </si>
  <si>
    <t>ACCT NUM</t>
  </si>
  <si>
    <r>
      <rPr>
        <sz val="11"/>
        <rFont val="Tahoma"/>
        <family val="2"/>
      </rPr>
      <t>RENEWAL DATE (</t>
    </r>
    <r>
      <rPr>
        <sz val="10"/>
        <rFont val="Tahoma"/>
        <family val="2"/>
      </rPr>
      <t>YYYY/MM/DD</t>
    </r>
    <r>
      <rPr>
        <sz val="11"/>
        <rFont val="Tahoma"/>
        <family val="2"/>
      </rPr>
      <t>)</t>
    </r>
  </si>
  <si>
    <t>Acct #</t>
  </si>
  <si>
    <t>Y / N</t>
  </si>
  <si>
    <t>(YYYY/MM/DD)</t>
  </si>
  <si>
    <t>MORTGAGE - RBC</t>
  </si>
  <si>
    <t>CASH - OTHER</t>
  </si>
  <si>
    <t>MORTGAGE - OTHER</t>
  </si>
  <si>
    <t>BANK LOANS - RBC</t>
  </si>
  <si>
    <r>
      <rPr>
        <sz val="11"/>
        <color rgb="FF000000"/>
        <rFont val="Tahoma"/>
        <family val="2"/>
      </rPr>
      <t xml:space="preserve">LIQUID INVEST.  </t>
    </r>
    <r>
      <rPr>
        <sz val="10"/>
        <color rgb="FF000000"/>
        <rFont val="Tahoma"/>
        <family val="2"/>
      </rPr>
      <t>(STOCKS, BONDS, ETC.)</t>
    </r>
  </si>
  <si>
    <t>BANK LOANS - OTHER</t>
  </si>
  <si>
    <t>LIFE INSURANCE –      </t>
  </si>
  <si>
    <t>FACE AMOUNT:</t>
  </si>
  <si>
    <t>PAYABLE TO:</t>
  </si>
  <si>
    <t>LOANS-CREDIT UNION      </t>
  </si>
  <si>
    <t>LOANS-INSURANCE CO.</t>
  </si>
  <si>
    <t>CREDIT CARD - RBC</t>
  </si>
  <si>
    <t># ACCTS:</t>
  </si>
  <si>
    <t>TOTAL LIMITS:</t>
  </si>
  <si>
    <r>
      <rPr>
        <sz val="11"/>
        <color rgb="FF000000"/>
        <rFont val="Tahoma"/>
        <family val="2"/>
      </rPr>
      <t>OTHER LIQUID ASSETS</t>
    </r>
    <r>
      <rPr>
        <sz val="10"/>
        <color rgb="FF000000"/>
        <rFont val="Tahoma"/>
        <family val="2"/>
      </rPr>
      <t xml:space="preserve"> (SPECIFY)</t>
    </r>
  </si>
  <si>
    <t>CREDIT CARD - OTHER</t>
  </si>
  <si>
    <t>OD / LOC - RBC</t>
  </si>
  <si>
    <t>REAL ESTATE</t>
  </si>
  <si>
    <t>OD / LOC - OTHER</t>
  </si>
  <si>
    <t>OTHER PROPERTY</t>
  </si>
  <si>
    <t>AUTOMOBILE: MAKE &amp; LIC NO. / YR.</t>
  </si>
  <si>
    <r>
      <rPr>
        <sz val="11"/>
        <color rgb="FF000000"/>
        <rFont val="Tahoma"/>
        <family val="2"/>
      </rPr>
      <t>OTHER DEBT</t>
    </r>
    <r>
      <rPr>
        <sz val="10"/>
        <color rgb="FF000000"/>
        <rFont val="Tahoma"/>
        <family val="2"/>
      </rPr>
      <t xml:space="preserve"> (SPECIFY)</t>
    </r>
  </si>
  <si>
    <t>FURNITURE</t>
  </si>
  <si>
    <t>OTHER</t>
  </si>
  <si>
    <t>MONTHLY RENT (IF APPLICABLE)</t>
  </si>
  <si>
    <t>     </t>
  </si>
  <si>
    <t>SUBTOTAL</t>
  </si>
  <si>
    <t>SURPLUS / (DEFICIT)</t>
  </si>
  <si>
    <t xml:space="preserve">TOTAL   </t>
  </si>
  <si>
    <t>REAL ESTATE OWNED - LOCATION</t>
  </si>
  <si>
    <t>REGISTERED OWNER</t>
  </si>
  <si>
    <t>YR PURCHASED</t>
  </si>
  <si>
    <t>PURCHASE PRICE</t>
  </si>
  <si>
    <t>VALUE</t>
  </si>
  <si>
    <t>EQUITY</t>
  </si>
  <si>
    <t>FIRE INS</t>
  </si>
  <si>
    <t>CREDITOR’S INSURANCE  (Obtain Signature only if not accepted)</t>
  </si>
  <si>
    <t>PRIMARY BORROWER’S SIGNATURE</t>
  </si>
  <si>
    <t>SPOUSE’S SIGNATURE</t>
  </si>
  <si>
    <t xml:space="preserve">Will the proceeds from this facility be used by or on behalf of a third party?  </t>
  </si>
  <si>
    <t>Complete the appropriate Compliance Third Party Determination Form.</t>
  </si>
  <si>
    <t xml:space="preserve">I/We warrant and confirm that the information given herein is true, correct and complete and I/We understand it is being used to determine My/Our credit worthiness and responsibility and that </t>
  </si>
  <si>
    <t xml:space="preserve"> (“the Bank”) will be relying on the information provided to make its decision. I/We further confirm that no information, </t>
  </si>
  <si>
    <t>which might affect the Bank's decision to make the loan, has been withheld. I/We hereby authorize and consent to the Bank receiving and/or exchanging any financial and/or other information</t>
  </si>
  <si>
    <t>which it may have in it's possession about Me/Us from or with any of its affiliates or subsidiaries whether in or outside the jurisdiction, agents, third party assignees, other financial institutions,</t>
  </si>
  <si>
    <t>credit bureaus or credit reporting agencies or any other person or corporation with whom I/We may have or propose to have financial or other business dealings from time to time. I/We hereby indemnify</t>
  </si>
  <si>
    <t>the Bank against any loss, claims, damages, liabilities, actions and proceedings and legal and/or other expenses which may be reasonably incurred as a  consequence of the disclosure of My/Our</t>
  </si>
  <si>
    <t xml:space="preserve">financial and/or other information. My/Our deposit account may be charged with the monthly payments and any fees and costs as they mature and I/We agree to pay your customary </t>
  </si>
  <si>
    <t>assessment for any notices of overdue instalments.</t>
  </si>
  <si>
    <t xml:space="preserve">If applicable, I/We authorize and give full consent to the Bank to request an appraisal or valuation report on my/our behalf and to debit my/our account  for the cost of the appraisal/valuation report. I/We understand and agree that the fee paid for this </t>
  </si>
  <si>
    <t>PRIMARY BORROWER’S  SIGNATURE</t>
  </si>
  <si>
    <t>JOINT BORROWER'S SIGNATURE (SPOUSE)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</si>
</sst>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0000"/>
    <numFmt numFmtId="165" formatCode="mm/yyyy"/>
    <numFmt numFmtId="166" formatCode="&quot;&quot;"/>
    <numFmt numFmtId="167" formatCode="[&lt;0]\ * \(#,##0.00\);[=0]\ * \-#\ ;\ * #,##0.00\ "/>
    <numFmt numFmtId="168" formatCode="[$-409]#,##0\ ;\(#,##0\)"/>
    <numFmt numFmtId="169" formatCode="0.0%"/>
    <numFmt numFmtId="170" formatCode="#,##0\ ;[Red]\(#,##0\)"/>
    <numFmt numFmtId="171" formatCode="#,##0.00\ ;[Red]\(#,##0.00\)"/>
    <numFmt numFmtId="172" formatCode="0\ ;[Red]\(0\)"/>
    <numFmt numFmtId="173" formatCode="\$#,##0.00\ ;[Red]&quot;($&quot;#,##0.00\)"/>
  </numFmts>
  <fonts count="35" x14ac:knownFonts="1">
    <font>
      <sz val="10"/>
      <name val="Arial"/>
    </font>
    <font>
      <sz val="10"/>
      <color rgb="FF996600"/>
      <name val="Arial"/>
      <family val="2"/>
    </font>
    <font>
      <b/>
      <sz val="24"/>
      <color rgb="FF000000"/>
      <name val="Arial"/>
      <family val="2"/>
    </font>
    <font>
      <sz val="12"/>
      <color rgb="FF000000"/>
      <name val="Arial"/>
      <family val="2"/>
    </font>
    <font>
      <sz val="18"/>
      <color rgb="FF000000"/>
      <name val="Arial"/>
      <family val="2"/>
    </font>
    <font>
      <sz val="10"/>
      <color rgb="FF333333"/>
      <name val="Arial"/>
      <family val="2"/>
    </font>
    <font>
      <sz val="10"/>
      <color rgb="FFCC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i/>
      <sz val="10"/>
      <color rgb="FF808080"/>
      <name val="Arial"/>
      <family val="2"/>
    </font>
    <font>
      <b/>
      <sz val="10"/>
      <color rgb="FFFFFFFF"/>
      <name val="Arial"/>
      <family val="2"/>
    </font>
    <font>
      <sz val="10"/>
      <color rgb="FF006600"/>
      <name val="Arial"/>
      <family val="2"/>
    </font>
    <font>
      <sz val="11"/>
      <name val="Tahoma"/>
      <family val="2"/>
    </font>
    <font>
      <sz val="11"/>
      <color rgb="FFFFFFFF"/>
      <name val="Tahoma"/>
      <family val="2"/>
    </font>
    <font>
      <sz val="11"/>
      <color rgb="FF000000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0"/>
      <color rgb="FF000000"/>
      <name val="Arial"/>
      <family val="2"/>
    </font>
    <font>
      <b/>
      <sz val="11"/>
      <color rgb="FF000000"/>
      <name val="Tahoma"/>
      <family val="2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0.5"/>
      <name val="Tahoma"/>
      <family val="2"/>
    </font>
    <font>
      <u/>
      <sz val="11.5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Arial"/>
      <family val="2"/>
    </font>
    <font>
      <u/>
      <sz val="11.5"/>
      <color rgb="FF00000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rgb="FF000000"/>
      <name val="Tahoma"/>
      <family val="2"/>
    </font>
    <font>
      <sz val="10"/>
      <color rgb="FFFFFFFF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DDDDD"/>
        <bgColor rgb="FFFFCCCC"/>
      </patternFill>
    </fill>
    <fill>
      <patternFill patternType="solid">
        <fgColor rgb="FF808080"/>
        <bgColor rgb="FF7F7F7F"/>
      </patternFill>
    </fill>
    <fill>
      <patternFill patternType="solid">
        <fgColor rgb="FF000000"/>
        <bgColor rgb="FF003300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CFFFF"/>
        <bgColor rgb="FFCCFFFF"/>
      </patternFill>
    </fill>
    <fill>
      <patternFill patternType="solid">
        <fgColor rgb="FF7F7F7F"/>
        <bgColor rgb="FF808080"/>
      </patternFill>
    </fill>
    <fill>
      <patternFill patternType="solid">
        <fgColor rgb="FFC0C0C0"/>
        <bgColor rgb="FFDDDDDD"/>
      </patternFill>
    </fill>
  </fills>
  <borders count="5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0">
    <xf numFmtId="0" fontId="0" fillId="0" borderId="0"/>
    <xf numFmtId="167" fontId="34" fillId="0" borderId="0" applyBorder="0" applyAlignment="0" applyProtection="0"/>
    <xf numFmtId="9" fontId="34" fillId="0" borderId="0" applyBorder="0" applyAlignment="0" applyProtection="0"/>
    <xf numFmtId="0" fontId="24" fillId="0" borderId="0" applyBorder="0" applyAlignment="0" applyProtection="0"/>
    <xf numFmtId="0" fontId="34" fillId="0" borderId="0" applyBorder="0" applyAlignment="0" applyProtection="0"/>
    <xf numFmtId="0" fontId="1" fillId="2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34" fillId="0" borderId="0" applyBorder="0" applyAlignment="0" applyProtection="0"/>
    <xf numFmtId="0" fontId="5" fillId="2" borderId="1" applyAlignment="0" applyProtection="0"/>
    <xf numFmtId="0" fontId="6" fillId="0" borderId="0" applyBorder="0" applyAlignment="0" applyProtection="0"/>
    <xf numFmtId="0" fontId="7" fillId="0" borderId="0" applyBorder="0" applyAlignment="0" applyProtection="0"/>
    <xf numFmtId="0" fontId="7" fillId="3" borderId="0" applyBorder="0" applyAlignment="0" applyProtection="0"/>
    <xf numFmtId="0" fontId="8" fillId="4" borderId="0" applyBorder="0" applyAlignment="0" applyProtection="0"/>
    <xf numFmtId="0" fontId="8" fillId="5" borderId="0" applyBorder="0" applyAlignment="0" applyProtection="0"/>
    <xf numFmtId="0" fontId="6" fillId="6" borderId="0" applyBorder="0" applyAlignment="0" applyProtection="0"/>
    <xf numFmtId="0" fontId="9" fillId="0" borderId="0" applyBorder="0" applyAlignment="0" applyProtection="0"/>
    <xf numFmtId="0" fontId="10" fillId="7" borderId="0" applyBorder="0" applyAlignment="0" applyProtection="0"/>
    <xf numFmtId="0" fontId="11" fillId="8" borderId="0" applyBorder="0" applyAlignment="0" applyProtection="0"/>
  </cellStyleXfs>
  <cellXfs count="327">
    <xf numFmtId="0" fontId="0" fillId="0" borderId="0" xfId="0"/>
    <xf numFmtId="0" fontId="12" fillId="0" borderId="0" xfId="0" applyFont="1" applyAlignment="1">
      <alignment vertical="top"/>
    </xf>
    <xf numFmtId="0" fontId="13" fillId="5" borderId="0" xfId="0" applyFont="1" applyFill="1" applyBorder="1" applyAlignment="1">
      <alignment vertical="top"/>
    </xf>
    <xf numFmtId="0" fontId="14" fillId="5" borderId="0" xfId="0" applyFont="1" applyFill="1" applyBorder="1" applyAlignment="1">
      <alignment vertical="top"/>
    </xf>
    <xf numFmtId="0" fontId="13" fillId="5" borderId="0" xfId="0" applyFont="1" applyFill="1" applyAlignment="1">
      <alignment vertical="top"/>
    </xf>
    <xf numFmtId="0" fontId="14" fillId="5" borderId="0" xfId="0" applyFont="1" applyFill="1" applyAlignment="1">
      <alignment vertical="top"/>
    </xf>
    <xf numFmtId="0" fontId="14" fillId="5" borderId="0" xfId="0" applyFont="1" applyFill="1" applyAlignment="1">
      <alignment horizontal="left" vertical="top"/>
    </xf>
    <xf numFmtId="2" fontId="17" fillId="9" borderId="0" xfId="0" applyNumberFormat="1" applyFont="1" applyFill="1" applyBorder="1" applyAlignment="1">
      <alignment horizontal="center" vertical="top"/>
    </xf>
    <xf numFmtId="0" fontId="17" fillId="9" borderId="4" xfId="0" applyFont="1" applyFill="1" applyBorder="1" applyAlignment="1">
      <alignment horizontal="center" vertical="top"/>
    </xf>
    <xf numFmtId="0" fontId="14" fillId="5" borderId="0" xfId="0" applyFont="1" applyFill="1" applyBorder="1" applyAlignment="1">
      <alignment horizontal="left" vertical="top"/>
    </xf>
    <xf numFmtId="0" fontId="12" fillId="9" borderId="5" xfId="0" applyFont="1" applyFill="1" applyBorder="1" applyAlignment="1">
      <alignment vertical="top"/>
    </xf>
    <xf numFmtId="0" fontId="12" fillId="9" borderId="0" xfId="0" applyFont="1" applyFill="1" applyBorder="1" applyAlignment="1">
      <alignment vertical="top"/>
    </xf>
    <xf numFmtId="0" fontId="12" fillId="9" borderId="4" xfId="0" applyFont="1" applyFill="1" applyBorder="1" applyAlignment="1">
      <alignment vertical="top"/>
    </xf>
    <xf numFmtId="0" fontId="18" fillId="5" borderId="0" xfId="0" applyFont="1" applyFill="1"/>
    <xf numFmtId="0" fontId="14" fillId="5" borderId="0" xfId="0" applyFont="1" applyFill="1" applyBorder="1" applyAlignment="1">
      <alignment horizontal="center" vertical="top"/>
    </xf>
    <xf numFmtId="0" fontId="18" fillId="5" borderId="0" xfId="0" applyFont="1" applyFill="1" applyBorder="1"/>
    <xf numFmtId="0" fontId="18" fillId="5" borderId="0" xfId="0" applyFont="1" applyFill="1" applyAlignment="1">
      <alignment horizontal="left"/>
    </xf>
    <xf numFmtId="0" fontId="14" fillId="5" borderId="0" xfId="0" applyFont="1" applyFill="1" applyAlignment="1" applyProtection="1">
      <alignment horizontal="left" vertical="top"/>
      <protection locked="0"/>
    </xf>
    <xf numFmtId="0" fontId="19" fillId="9" borderId="0" xfId="0" applyFont="1" applyFill="1" applyAlignment="1">
      <alignment vertical="top"/>
    </xf>
    <xf numFmtId="0" fontId="14" fillId="9" borderId="0" xfId="0" applyFont="1" applyFill="1" applyBorder="1" applyAlignment="1">
      <alignment vertical="top"/>
    </xf>
    <xf numFmtId="0" fontId="14" fillId="9" borderId="7" xfId="0" applyFont="1" applyFill="1" applyBorder="1" applyAlignment="1">
      <alignment vertical="top"/>
    </xf>
    <xf numFmtId="0" fontId="20" fillId="5" borderId="0" xfId="0" applyFont="1" applyFill="1" applyBorder="1" applyAlignment="1">
      <alignment vertical="top"/>
    </xf>
    <xf numFmtId="0" fontId="20" fillId="5" borderId="0" xfId="0" applyFont="1" applyFill="1" applyAlignment="1">
      <alignment vertical="top"/>
    </xf>
    <xf numFmtId="0" fontId="18" fillId="5" borderId="0" xfId="0" applyFont="1" applyFill="1" applyAlignment="1">
      <alignment horizontal="right"/>
    </xf>
    <xf numFmtId="0" fontId="19" fillId="5" borderId="0" xfId="0" applyFont="1" applyFill="1" applyAlignment="1">
      <alignment vertical="top"/>
    </xf>
    <xf numFmtId="0" fontId="13" fillId="5" borderId="0" xfId="0" applyFont="1" applyFill="1" applyBorder="1" applyAlignment="1">
      <alignment horizontal="left" vertical="top"/>
    </xf>
    <xf numFmtId="0" fontId="13" fillId="5" borderId="0" xfId="0" applyFont="1" applyFill="1" applyAlignment="1">
      <alignment horizontal="left" vertical="top"/>
    </xf>
    <xf numFmtId="0" fontId="20" fillId="5" borderId="0" xfId="0" applyFont="1" applyFill="1" applyAlignment="1">
      <alignment horizontal="left" vertical="top"/>
    </xf>
    <xf numFmtId="0" fontId="19" fillId="5" borderId="0" xfId="0" applyFont="1" applyFill="1" applyAlignment="1">
      <alignment horizontal="left" vertical="top"/>
    </xf>
    <xf numFmtId="0" fontId="14" fillId="5" borderId="0" xfId="0" applyFont="1" applyFill="1" applyAlignment="1">
      <alignment horizontal="right" vertical="top"/>
    </xf>
    <xf numFmtId="0" fontId="20" fillId="5" borderId="0" xfId="0" applyFont="1" applyFill="1" applyBorder="1" applyAlignment="1">
      <alignment horizontal="left" vertical="top"/>
    </xf>
    <xf numFmtId="0" fontId="12" fillId="0" borderId="16" xfId="0" applyFont="1" applyBorder="1" applyAlignment="1" applyProtection="1">
      <alignment horizontal="left"/>
    </xf>
    <xf numFmtId="0" fontId="12" fillId="9" borderId="9" xfId="0" applyFont="1" applyFill="1" applyBorder="1" applyAlignment="1" applyProtection="1">
      <alignment horizontal="left" vertical="top"/>
    </xf>
    <xf numFmtId="3" fontId="19" fillId="12" borderId="14" xfId="0" applyNumberFormat="1" applyFont="1" applyFill="1" applyBorder="1" applyAlignment="1" applyProtection="1">
      <alignment horizontal="center"/>
    </xf>
    <xf numFmtId="0" fontId="12" fillId="9" borderId="9" xfId="0" applyFont="1" applyFill="1" applyBorder="1" applyAlignment="1" applyProtection="1">
      <alignment vertical="top"/>
    </xf>
    <xf numFmtId="0" fontId="12" fillId="9" borderId="25" xfId="0" applyFont="1" applyFill="1" applyBorder="1" applyAlignment="1" applyProtection="1">
      <alignment vertical="top"/>
    </xf>
    <xf numFmtId="0" fontId="12" fillId="0" borderId="26" xfId="0" applyFont="1" applyBorder="1" applyAlignment="1" applyProtection="1">
      <alignment horizontal="left" vertical="top" wrapText="1"/>
    </xf>
    <xf numFmtId="0" fontId="12" fillId="9" borderId="16" xfId="0" applyFont="1" applyFill="1" applyBorder="1" applyAlignment="1" applyProtection="1">
      <alignment horizontal="right" vertical="top"/>
    </xf>
    <xf numFmtId="0" fontId="14" fillId="5" borderId="0" xfId="0" applyFont="1" applyFill="1" applyAlignment="1">
      <alignment horizontal="center" vertical="top"/>
    </xf>
    <xf numFmtId="1" fontId="20" fillId="5" borderId="0" xfId="0" applyNumberFormat="1" applyFont="1" applyFill="1" applyBorder="1" applyAlignment="1" applyProtection="1">
      <alignment vertical="top"/>
      <protection locked="0"/>
    </xf>
    <xf numFmtId="0" fontId="12" fillId="9" borderId="14" xfId="0" applyFont="1" applyFill="1" applyBorder="1" applyAlignment="1" applyProtection="1">
      <alignment horizontal="right" vertical="top"/>
    </xf>
    <xf numFmtId="0" fontId="12" fillId="0" borderId="26" xfId="0" applyFont="1" applyBorder="1" applyAlignment="1" applyProtection="1">
      <alignment vertical="top"/>
    </xf>
    <xf numFmtId="0" fontId="13" fillId="5" borderId="0" xfId="0" applyFont="1" applyFill="1" applyBorder="1" applyAlignment="1" applyProtection="1">
      <alignment vertical="top"/>
      <protection locked="0"/>
    </xf>
    <xf numFmtId="0" fontId="13" fillId="5" borderId="0" xfId="0" applyFont="1" applyFill="1" applyBorder="1" applyAlignment="1" applyProtection="1">
      <alignment vertical="top" wrapText="1"/>
      <protection locked="0"/>
    </xf>
    <xf numFmtId="1" fontId="27" fillId="5" borderId="0" xfId="3" applyNumberFormat="1" applyFont="1" applyFill="1" applyBorder="1" applyAlignment="1" applyProtection="1">
      <alignment vertical="top"/>
    </xf>
    <xf numFmtId="0" fontId="12" fillId="0" borderId="10" xfId="0" applyFont="1" applyBorder="1" applyAlignment="1">
      <alignment horizontal="left" vertical="top" wrapText="1"/>
    </xf>
    <xf numFmtId="1" fontId="16" fillId="12" borderId="15" xfId="1" applyNumberFormat="1" applyFont="1" applyFill="1" applyBorder="1" applyAlignment="1" applyProtection="1">
      <alignment horizontal="center"/>
    </xf>
    <xf numFmtId="0" fontId="19" fillId="5" borderId="0" xfId="0" applyFont="1" applyFill="1" applyBorder="1" applyAlignment="1">
      <alignment vertical="top"/>
    </xf>
    <xf numFmtId="171" fontId="13" fillId="5" borderId="0" xfId="0" applyNumberFormat="1" applyFont="1" applyFill="1" applyBorder="1" applyAlignment="1" applyProtection="1">
      <alignment vertical="top"/>
      <protection locked="0"/>
    </xf>
    <xf numFmtId="0" fontId="14" fillId="0" borderId="32" xfId="0" applyFont="1" applyBorder="1" applyAlignment="1">
      <alignment horizontal="right" vertical="top" wrapText="1"/>
    </xf>
    <xf numFmtId="171" fontId="20" fillId="5" borderId="0" xfId="0" applyNumberFormat="1" applyFont="1" applyFill="1" applyBorder="1" applyAlignment="1" applyProtection="1">
      <alignment vertical="top"/>
      <protection locked="0"/>
    </xf>
    <xf numFmtId="0" fontId="12" fillId="0" borderId="9" xfId="0" applyFont="1" applyBorder="1" applyAlignment="1">
      <alignment vertical="top" wrapText="1"/>
    </xf>
    <xf numFmtId="0" fontId="12" fillId="13" borderId="0" xfId="0" applyFont="1" applyFill="1" applyBorder="1" applyAlignment="1">
      <alignment vertical="top"/>
    </xf>
    <xf numFmtId="0" fontId="12" fillId="13" borderId="34" xfId="0" applyFont="1" applyFill="1" applyBorder="1" applyAlignment="1">
      <alignment vertical="top"/>
    </xf>
    <xf numFmtId="171" fontId="13" fillId="5" borderId="0" xfId="0" applyNumberFormat="1" applyFont="1" applyFill="1" applyBorder="1" applyAlignment="1" applyProtection="1">
      <alignment vertical="top"/>
    </xf>
    <xf numFmtId="0" fontId="16" fillId="10" borderId="16" xfId="0" applyFont="1" applyFill="1" applyBorder="1" applyAlignment="1" applyProtection="1">
      <protection locked="0"/>
    </xf>
    <xf numFmtId="0" fontId="12" fillId="13" borderId="32" xfId="0" applyFont="1" applyFill="1" applyBorder="1" applyAlignment="1">
      <alignment vertical="top"/>
    </xf>
    <xf numFmtId="0" fontId="14" fillId="9" borderId="32" xfId="0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top" wrapText="1"/>
    </xf>
    <xf numFmtId="0" fontId="16" fillId="10" borderId="21" xfId="0" applyFont="1" applyFill="1" applyBorder="1" applyAlignment="1" applyProtection="1">
      <alignment horizontal="center"/>
      <protection locked="0"/>
    </xf>
    <xf numFmtId="171" fontId="20" fillId="5" borderId="0" xfId="0" applyNumberFormat="1" applyFont="1" applyFill="1" applyBorder="1" applyAlignment="1" applyProtection="1">
      <alignment vertical="top"/>
    </xf>
    <xf numFmtId="0" fontId="14" fillId="9" borderId="18" xfId="0" applyFont="1" applyFill="1" applyBorder="1" applyAlignment="1" applyProtection="1">
      <alignment vertical="top"/>
    </xf>
    <xf numFmtId="0" fontId="12" fillId="9" borderId="41" xfId="0" applyFont="1" applyFill="1" applyBorder="1" applyAlignment="1" applyProtection="1">
      <alignment horizontal="center" vertical="top"/>
    </xf>
    <xf numFmtId="0" fontId="12" fillId="9" borderId="30" xfId="0" applyFont="1" applyFill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vertical="top"/>
    </xf>
    <xf numFmtId="0" fontId="12" fillId="9" borderId="0" xfId="0" applyFont="1" applyFill="1" applyBorder="1" applyAlignment="1">
      <alignment horizontal="left" vertical="top"/>
    </xf>
    <xf numFmtId="0" fontId="12" fillId="9" borderId="32" xfId="0" applyFont="1" applyFill="1" applyBorder="1" applyAlignment="1">
      <alignment horizontal="center" vertical="top"/>
    </xf>
    <xf numFmtId="0" fontId="12" fillId="9" borderId="33" xfId="0" applyFont="1" applyFill="1" applyBorder="1" applyAlignment="1">
      <alignment horizontal="center" vertical="top"/>
    </xf>
    <xf numFmtId="0" fontId="16" fillId="0" borderId="26" xfId="0" applyFont="1" applyBorder="1" applyAlignment="1" applyProtection="1">
      <alignment horizontal="center" vertical="top"/>
      <protection locked="0"/>
    </xf>
    <xf numFmtId="14" fontId="12" fillId="10" borderId="40" xfId="0" applyNumberFormat="1" applyFont="1" applyFill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vertical="top"/>
    </xf>
    <xf numFmtId="0" fontId="16" fillId="9" borderId="41" xfId="0" applyFont="1" applyFill="1" applyBorder="1" applyAlignment="1" applyProtection="1">
      <alignment vertical="top" wrapText="1"/>
    </xf>
    <xf numFmtId="4" fontId="13" fillId="5" borderId="0" xfId="0" applyNumberFormat="1" applyFont="1" applyFill="1" applyBorder="1" applyAlignment="1" applyProtection="1">
      <alignment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49" fontId="12" fillId="0" borderId="5" xfId="0" applyNumberFormat="1" applyFont="1" applyBorder="1" applyAlignment="1" applyProtection="1">
      <alignment vertical="top" wrapText="1"/>
      <protection locked="0"/>
    </xf>
    <xf numFmtId="0" fontId="16" fillId="0" borderId="9" xfId="0" applyFont="1" applyBorder="1" applyAlignment="1" applyProtection="1">
      <alignment horizontal="center" vertical="top"/>
      <protection locked="0"/>
    </xf>
    <xf numFmtId="166" fontId="12" fillId="0" borderId="30" xfId="0" applyNumberFormat="1" applyFont="1" applyBorder="1" applyAlignment="1" applyProtection="1">
      <alignment vertical="top"/>
      <protection locked="0"/>
    </xf>
    <xf numFmtId="0" fontId="16" fillId="9" borderId="42" xfId="0" applyFont="1" applyFill="1" applyBorder="1" applyAlignment="1" applyProtection="1">
      <alignment vertical="top" wrapText="1"/>
    </xf>
    <xf numFmtId="4" fontId="31" fillId="5" borderId="0" xfId="0" applyNumberFormat="1" applyFont="1" applyFill="1" applyBorder="1" applyAlignment="1" applyProtection="1">
      <alignment vertical="top"/>
      <protection locked="0"/>
    </xf>
    <xf numFmtId="0" fontId="12" fillId="0" borderId="42" xfId="0" applyFont="1" applyBorder="1" applyAlignment="1">
      <alignment vertical="top"/>
    </xf>
    <xf numFmtId="0" fontId="0" fillId="0" borderId="41" xfId="0" applyBorder="1" applyAlignment="1"/>
    <xf numFmtId="0" fontId="22" fillId="0" borderId="40" xfId="0" applyFont="1" applyBorder="1" applyAlignment="1">
      <alignment horizontal="right" vertical="center"/>
    </xf>
    <xf numFmtId="1" fontId="16" fillId="10" borderId="40" xfId="1" applyNumberFormat="1" applyFont="1" applyFill="1" applyBorder="1" applyAlignment="1" applyProtection="1">
      <alignment horizontal="center" vertical="top"/>
      <protection locked="0"/>
    </xf>
    <xf numFmtId="0" fontId="21" fillId="0" borderId="41" xfId="0" applyFont="1" applyBorder="1" applyAlignment="1" applyProtection="1">
      <alignment horizontal="right" vertical="center"/>
    </xf>
    <xf numFmtId="172" fontId="16" fillId="10" borderId="15" xfId="0" applyNumberFormat="1" applyFont="1" applyFill="1" applyBorder="1" applyAlignment="1" applyProtection="1">
      <alignment horizontal="center" vertical="top"/>
      <protection locked="0"/>
    </xf>
    <xf numFmtId="0" fontId="14" fillId="0" borderId="42" xfId="0" applyFont="1" applyBorder="1" applyAlignment="1">
      <alignment vertical="top"/>
    </xf>
    <xf numFmtId="0" fontId="14" fillId="0" borderId="41" xfId="0" applyFont="1" applyBorder="1" applyAlignment="1">
      <alignment vertical="top"/>
    </xf>
    <xf numFmtId="172" fontId="16" fillId="10" borderId="40" xfId="0" applyNumberFormat="1" applyFont="1" applyFill="1" applyBorder="1" applyAlignment="1" applyProtection="1">
      <alignment horizontal="center" vertical="top"/>
      <protection locked="0"/>
    </xf>
    <xf numFmtId="0" fontId="16" fillId="9" borderId="9" xfId="0" applyFont="1" applyFill="1" applyBorder="1" applyAlignment="1" applyProtection="1">
      <alignment horizontal="center" vertical="top"/>
      <protection locked="0"/>
    </xf>
    <xf numFmtId="0" fontId="12" fillId="9" borderId="41" xfId="0" applyFont="1" applyFill="1" applyBorder="1" applyAlignment="1">
      <alignment vertical="top"/>
    </xf>
    <xf numFmtId="0" fontId="16" fillId="9" borderId="42" xfId="0" applyFont="1" applyFill="1" applyBorder="1" applyAlignment="1" applyProtection="1">
      <alignment horizontal="center" vertical="top"/>
      <protection locked="0"/>
    </xf>
    <xf numFmtId="0" fontId="14" fillId="9" borderId="9" xfId="0" applyFont="1" applyFill="1" applyBorder="1" applyAlignment="1">
      <alignment vertical="top"/>
    </xf>
    <xf numFmtId="0" fontId="18" fillId="0" borderId="26" xfId="0" applyFont="1" applyBorder="1" applyAlignment="1"/>
    <xf numFmtId="49" fontId="16" fillId="9" borderId="16" xfId="0" applyNumberFormat="1" applyFont="1" applyFill="1" applyBorder="1" applyAlignment="1" applyProtection="1">
      <alignment vertical="top" wrapText="1"/>
      <protection locked="0"/>
    </xf>
    <xf numFmtId="49" fontId="16" fillId="9" borderId="0" xfId="0" applyNumberFormat="1" applyFont="1" applyFill="1" applyBorder="1" applyAlignment="1" applyProtection="1">
      <alignment vertical="top" wrapText="1"/>
      <protection locked="0"/>
    </xf>
    <xf numFmtId="49" fontId="16" fillId="9" borderId="14" xfId="0" applyNumberFormat="1" applyFont="1" applyFill="1" applyBorder="1" applyAlignment="1" applyProtection="1">
      <alignment vertical="top" wrapText="1"/>
      <protection locked="0"/>
    </xf>
    <xf numFmtId="49" fontId="16" fillId="9" borderId="32" xfId="0" applyNumberFormat="1" applyFont="1" applyFill="1" applyBorder="1" applyAlignment="1" applyProtection="1">
      <alignment vertical="top" wrapText="1"/>
      <protection locked="0"/>
    </xf>
    <xf numFmtId="0" fontId="14" fillId="9" borderId="5" xfId="0" applyFont="1" applyFill="1" applyBorder="1" applyAlignment="1" applyProtection="1">
      <alignment vertical="top"/>
    </xf>
    <xf numFmtId="0" fontId="12" fillId="9" borderId="5" xfId="0" applyFont="1" applyFill="1" applyBorder="1" applyAlignment="1" applyProtection="1">
      <alignment vertical="top"/>
    </xf>
    <xf numFmtId="0" fontId="29" fillId="14" borderId="36" xfId="0" applyFont="1" applyFill="1" applyBorder="1" applyAlignment="1">
      <alignment vertical="center"/>
    </xf>
    <xf numFmtId="0" fontId="28" fillId="14" borderId="44" xfId="0" applyFont="1" applyFill="1" applyBorder="1" applyAlignment="1">
      <alignment vertical="center"/>
    </xf>
    <xf numFmtId="0" fontId="28" fillId="14" borderId="44" xfId="0" applyFont="1" applyFill="1" applyBorder="1" applyAlignment="1">
      <alignment horizontal="right" vertical="center"/>
    </xf>
    <xf numFmtId="0" fontId="29" fillId="14" borderId="46" xfId="0" applyFont="1" applyFill="1" applyBorder="1" applyAlignment="1">
      <alignment vertical="center"/>
    </xf>
    <xf numFmtId="0" fontId="29" fillId="14" borderId="44" xfId="0" applyFont="1" applyFill="1" applyBorder="1" applyAlignment="1">
      <alignment vertical="center"/>
    </xf>
    <xf numFmtId="173" fontId="20" fillId="5" borderId="0" xfId="0" applyNumberFormat="1" applyFont="1" applyFill="1" applyBorder="1" applyAlignment="1">
      <alignment vertical="top"/>
    </xf>
    <xf numFmtId="173" fontId="19" fillId="5" borderId="0" xfId="0" applyNumberFormat="1" applyFont="1" applyFill="1" applyBorder="1" applyAlignment="1">
      <alignment vertical="top"/>
    </xf>
    <xf numFmtId="171" fontId="13" fillId="5" borderId="0" xfId="0" applyNumberFormat="1" applyFont="1" applyFill="1" applyBorder="1" applyAlignment="1" applyProtection="1">
      <alignment vertical="top" wrapText="1"/>
      <protection locked="0"/>
    </xf>
    <xf numFmtId="0" fontId="14" fillId="5" borderId="0" xfId="0" applyFont="1" applyFill="1" applyAlignment="1" applyProtection="1">
      <alignment vertical="top"/>
    </xf>
    <xf numFmtId="0" fontId="12" fillId="9" borderId="6" xfId="0" applyFont="1" applyFill="1" applyBorder="1" applyAlignment="1">
      <alignment vertical="top"/>
    </xf>
    <xf numFmtId="0" fontId="12" fillId="9" borderId="32" xfId="0" applyFont="1" applyFill="1" applyBorder="1" applyAlignment="1">
      <alignment vertical="top"/>
    </xf>
    <xf numFmtId="0" fontId="12" fillId="9" borderId="28" xfId="0" applyFont="1" applyFill="1" applyBorder="1" applyAlignment="1">
      <alignment vertical="top"/>
    </xf>
    <xf numFmtId="0" fontId="13" fillId="5" borderId="0" xfId="0" applyFont="1" applyFill="1" applyAlignment="1">
      <alignment vertical="top" wrapText="1"/>
    </xf>
    <xf numFmtId="0" fontId="13" fillId="5" borderId="0" xfId="0" applyFont="1" applyFill="1" applyAlignment="1">
      <alignment horizontal="left" vertical="top" wrapText="1"/>
    </xf>
    <xf numFmtId="0" fontId="12" fillId="9" borderId="5" xfId="0" applyFont="1" applyFill="1" applyBorder="1" applyAlignment="1">
      <alignment horizontal="left" vertical="top" wrapText="1"/>
    </xf>
    <xf numFmtId="0" fontId="12" fillId="9" borderId="4" xfId="0" applyFont="1" applyFill="1" applyBorder="1" applyAlignment="1">
      <alignment horizontal="left" vertical="top" wrapText="1"/>
    </xf>
    <xf numFmtId="0" fontId="12" fillId="9" borderId="53" xfId="0" applyFont="1" applyFill="1" applyBorder="1" applyAlignment="1">
      <alignment vertical="top"/>
    </xf>
    <xf numFmtId="0" fontId="12" fillId="9" borderId="0" xfId="0" applyFont="1" applyFill="1" applyBorder="1" applyAlignment="1" applyProtection="1">
      <alignment vertical="top"/>
    </xf>
    <xf numFmtId="0" fontId="12" fillId="9" borderId="4" xfId="0" applyFont="1" applyFill="1" applyBorder="1" applyAlignment="1" applyProtection="1">
      <alignment vertical="top"/>
    </xf>
    <xf numFmtId="0" fontId="13" fillId="5" borderId="0" xfId="0" applyFont="1" applyFill="1" applyBorder="1" applyAlignment="1" applyProtection="1">
      <alignment vertical="top"/>
    </xf>
    <xf numFmtId="0" fontId="14" fillId="5" borderId="0" xfId="0" applyFont="1" applyFill="1" applyBorder="1" applyAlignment="1" applyProtection="1">
      <alignment vertical="top"/>
    </xf>
    <xf numFmtId="0" fontId="13" fillId="5" borderId="0" xfId="0" applyFont="1" applyFill="1" applyAlignment="1" applyProtection="1">
      <alignment vertical="top"/>
    </xf>
    <xf numFmtId="0" fontId="33" fillId="9" borderId="0" xfId="0" applyFont="1" applyFill="1" applyBorder="1" applyAlignment="1" applyProtection="1">
      <alignment vertical="top"/>
    </xf>
    <xf numFmtId="0" fontId="12" fillId="9" borderId="55" xfId="0" applyFont="1" applyFill="1" applyBorder="1" applyAlignment="1" applyProtection="1">
      <alignment vertical="top"/>
    </xf>
    <xf numFmtId="0" fontId="12" fillId="9" borderId="53" xfId="0" applyFont="1" applyFill="1" applyBorder="1" applyAlignment="1" applyProtection="1">
      <alignment vertical="top"/>
    </xf>
    <xf numFmtId="0" fontId="12" fillId="9" borderId="7" xfId="0" applyFont="1" applyFill="1" applyBorder="1" applyAlignment="1" applyProtection="1">
      <alignment vertical="top"/>
    </xf>
    <xf numFmtId="0" fontId="12" fillId="5" borderId="0" xfId="0" applyFont="1" applyFill="1" applyAlignment="1" applyProtection="1">
      <alignment vertical="top"/>
    </xf>
    <xf numFmtId="0" fontId="12" fillId="5" borderId="0" xfId="0" applyFont="1" applyFill="1" applyAlignment="1">
      <alignment vertical="top"/>
    </xf>
    <xf numFmtId="0" fontId="12" fillId="5" borderId="0" xfId="0" applyFont="1" applyFill="1" applyBorder="1" applyAlignment="1">
      <alignment horizontal="left" vertical="top"/>
    </xf>
    <xf numFmtId="0" fontId="12" fillId="0" borderId="0" xfId="0" applyFont="1" applyAlignment="1" applyProtection="1">
      <alignment vertical="top"/>
    </xf>
    <xf numFmtId="0" fontId="14" fillId="9" borderId="51" xfId="0" applyFont="1" applyFill="1" applyBorder="1" applyAlignment="1">
      <alignment horizontal="left" vertical="top" wrapText="1"/>
    </xf>
    <xf numFmtId="0" fontId="12" fillId="9" borderId="6" xfId="0" applyFont="1" applyFill="1" applyBorder="1" applyAlignment="1">
      <alignment horizontal="center" vertical="top"/>
    </xf>
    <xf numFmtId="0" fontId="12" fillId="9" borderId="28" xfId="0" applyFont="1" applyFill="1" applyBorder="1" applyAlignment="1">
      <alignment horizontal="center" vertical="top"/>
    </xf>
    <xf numFmtId="0" fontId="12" fillId="9" borderId="52" xfId="0" applyFont="1" applyFill="1" applyBorder="1" applyAlignment="1">
      <alignment horizontal="center" vertical="top"/>
    </xf>
    <xf numFmtId="0" fontId="12" fillId="9" borderId="54" xfId="0" applyFont="1" applyFill="1" applyBorder="1" applyAlignment="1">
      <alignment horizontal="center" vertical="top"/>
    </xf>
    <xf numFmtId="0" fontId="12" fillId="10" borderId="5" xfId="0" applyFont="1" applyFill="1" applyBorder="1" applyAlignment="1">
      <alignment horizontal="left" vertical="top"/>
    </xf>
    <xf numFmtId="0" fontId="12" fillId="9" borderId="4" xfId="0" applyFont="1" applyFill="1" applyBorder="1" applyAlignment="1">
      <alignment horizontal="left" vertical="top"/>
    </xf>
    <xf numFmtId="0" fontId="12" fillId="9" borderId="51" xfId="0" applyFont="1" applyFill="1" applyBorder="1" applyAlignment="1">
      <alignment horizontal="left" vertical="top" wrapText="1"/>
    </xf>
    <xf numFmtId="0" fontId="12" fillId="9" borderId="0" xfId="0" applyFont="1" applyFill="1" applyBorder="1" applyAlignment="1">
      <alignment horizontal="left" vertical="top" wrapText="1"/>
    </xf>
    <xf numFmtId="0" fontId="16" fillId="4" borderId="29" xfId="0" applyFont="1" applyFill="1" applyBorder="1" applyAlignment="1">
      <alignment horizontal="left" vertical="top"/>
    </xf>
    <xf numFmtId="0" fontId="12" fillId="9" borderId="49" xfId="0" applyFont="1" applyFill="1" applyBorder="1" applyAlignment="1" applyProtection="1">
      <alignment vertical="top"/>
      <protection locked="0"/>
    </xf>
    <xf numFmtId="0" fontId="12" fillId="9" borderId="50" xfId="0" applyFont="1" applyFill="1" applyBorder="1" applyAlignment="1">
      <alignment horizontal="left" vertical="top"/>
    </xf>
    <xf numFmtId="0" fontId="12" fillId="0" borderId="50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44" xfId="0" applyFont="1" applyBorder="1" applyAlignment="1" applyProtection="1">
      <alignment horizontal="center" vertical="top"/>
      <protection locked="0"/>
    </xf>
    <xf numFmtId="0" fontId="12" fillId="9" borderId="47" xfId="0" applyFont="1" applyFill="1" applyBorder="1" applyAlignment="1">
      <alignment horizontal="left" vertical="top"/>
    </xf>
    <xf numFmtId="0" fontId="12" fillId="9" borderId="51" xfId="0" applyFont="1" applyFill="1" applyBorder="1" applyAlignment="1">
      <alignment horizontal="left" wrapText="1"/>
    </xf>
    <xf numFmtId="0" fontId="16" fillId="0" borderId="48" xfId="0" applyFont="1" applyBorder="1" applyAlignment="1" applyProtection="1">
      <alignment horizontal="left" vertical="top" wrapText="1"/>
      <protection locked="0"/>
    </xf>
    <xf numFmtId="0" fontId="16" fillId="9" borderId="40" xfId="0" applyFont="1" applyFill="1" applyBorder="1" applyAlignment="1" applyProtection="1">
      <alignment horizontal="left" vertical="top" wrapText="1"/>
      <protection locked="0"/>
    </xf>
    <xf numFmtId="1" fontId="16" fillId="9" borderId="40" xfId="0" applyNumberFormat="1" applyFont="1" applyFill="1" applyBorder="1" applyAlignment="1" applyProtection="1">
      <alignment horizontal="center" vertical="top" wrapText="1"/>
      <protection locked="0"/>
    </xf>
    <xf numFmtId="4" fontId="16" fillId="9" borderId="40" xfId="0" applyNumberFormat="1" applyFont="1" applyFill="1" applyBorder="1" applyAlignment="1" applyProtection="1">
      <alignment horizontal="center" vertical="top" wrapText="1"/>
      <protection locked="0"/>
    </xf>
    <xf numFmtId="3" fontId="16" fillId="9" borderId="40" xfId="0" applyNumberFormat="1" applyFont="1" applyFill="1" applyBorder="1" applyAlignment="1" applyProtection="1">
      <alignment horizontal="center" vertical="top" wrapText="1"/>
      <protection locked="0"/>
    </xf>
    <xf numFmtId="49" fontId="16" fillId="9" borderId="31" xfId="0" applyNumberFormat="1" applyFont="1" applyFill="1" applyBorder="1" applyAlignment="1" applyProtection="1">
      <alignment horizontal="center" vertical="top" wrapText="1"/>
      <protection locked="0"/>
    </xf>
    <xf numFmtId="170" fontId="28" fillId="14" borderId="45" xfId="0" applyNumberFormat="1" applyFont="1" applyFill="1" applyBorder="1" applyAlignment="1">
      <alignment horizontal="center" vertical="center"/>
    </xf>
    <xf numFmtId="0" fontId="28" fillId="14" borderId="44" xfId="0" applyFont="1" applyFill="1" applyBorder="1" applyAlignment="1">
      <alignment horizontal="right" vertical="center"/>
    </xf>
    <xf numFmtId="170" fontId="28" fillId="14" borderId="47" xfId="0" applyNumberFormat="1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 wrapText="1"/>
    </xf>
    <xf numFmtId="0" fontId="12" fillId="10" borderId="15" xfId="0" applyFont="1" applyFill="1" applyBorder="1" applyAlignment="1" applyProtection="1">
      <alignment horizontal="center" vertical="center"/>
    </xf>
    <xf numFmtId="1" fontId="12" fillId="10" borderId="15" xfId="0" applyNumberFormat="1" applyFont="1" applyFill="1" applyBorder="1" applyAlignment="1" applyProtection="1">
      <alignment horizontal="center" vertical="center" wrapText="1"/>
    </xf>
    <xf numFmtId="0" fontId="12" fillId="10" borderId="15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49" fontId="16" fillId="10" borderId="0" xfId="0" applyNumberFormat="1" applyFont="1" applyFill="1" applyBorder="1" applyAlignment="1" applyProtection="1">
      <alignment horizontal="left" vertical="top" wrapText="1"/>
      <protection locked="0"/>
    </xf>
    <xf numFmtId="170" fontId="16" fillId="10" borderId="40" xfId="0" applyNumberFormat="1" applyFont="1" applyFill="1" applyBorder="1" applyAlignment="1" applyProtection="1">
      <alignment horizontal="center" vertical="top"/>
      <protection locked="0"/>
    </xf>
    <xf numFmtId="0" fontId="12" fillId="9" borderId="26" xfId="0" applyFont="1" applyFill="1" applyBorder="1" applyAlignment="1">
      <alignment horizontal="center" vertical="top"/>
    </xf>
    <xf numFmtId="0" fontId="14" fillId="9" borderId="25" xfId="0" applyFont="1" applyFill="1" applyBorder="1" applyAlignment="1">
      <alignment horizontal="right" vertical="top"/>
    </xf>
    <xf numFmtId="170" fontId="16" fillId="9" borderId="9" xfId="0" applyNumberFormat="1" applyFont="1" applyFill="1" applyBorder="1" applyAlignment="1">
      <alignment horizontal="center" vertical="top"/>
    </xf>
    <xf numFmtId="170" fontId="12" fillId="13" borderId="19" xfId="0" applyNumberFormat="1" applyFont="1" applyFill="1" applyBorder="1" applyAlignment="1">
      <alignment horizontal="center" vertical="top"/>
    </xf>
    <xf numFmtId="170" fontId="16" fillId="10" borderId="43" xfId="0" applyNumberFormat="1" applyFont="1" applyFill="1" applyBorder="1" applyAlignment="1" applyProtection="1">
      <alignment horizontal="center" vertical="top"/>
      <protection locked="0"/>
    </xf>
    <xf numFmtId="0" fontId="14" fillId="9" borderId="34" xfId="0" applyFont="1" applyFill="1" applyBorder="1" applyAlignment="1">
      <alignment horizontal="right" vertical="top"/>
    </xf>
    <xf numFmtId="170" fontId="16" fillId="9" borderId="16" xfId="0" applyNumberFormat="1" applyFont="1" applyFill="1" applyBorder="1" applyAlignment="1">
      <alignment horizontal="center" vertical="top"/>
    </xf>
    <xf numFmtId="0" fontId="12" fillId="9" borderId="5" xfId="0" applyFont="1" applyFill="1" applyBorder="1" applyAlignment="1" applyProtection="1">
      <alignment horizontal="left" vertical="top"/>
    </xf>
    <xf numFmtId="49" fontId="16" fillId="10" borderId="33" xfId="0" applyNumberFormat="1" applyFont="1" applyFill="1" applyBorder="1" applyAlignment="1" applyProtection="1">
      <alignment horizontal="center" vertical="top" wrapText="1"/>
      <protection locked="0"/>
    </xf>
    <xf numFmtId="170" fontId="16" fillId="10" borderId="30" xfId="0" applyNumberFormat="1" applyFont="1" applyFill="1" applyBorder="1" applyAlignment="1" applyProtection="1">
      <alignment horizontal="center" vertical="top"/>
      <protection locked="0"/>
    </xf>
    <xf numFmtId="170" fontId="16" fillId="10" borderId="31" xfId="0" applyNumberFormat="1" applyFont="1" applyFill="1" applyBorder="1" applyAlignment="1" applyProtection="1">
      <alignment horizontal="center" vertical="top"/>
      <protection locked="0"/>
    </xf>
    <xf numFmtId="0" fontId="12" fillId="9" borderId="32" xfId="0" applyFont="1" applyFill="1" applyBorder="1" applyAlignment="1">
      <alignment horizontal="left" vertical="top"/>
    </xf>
    <xf numFmtId="170" fontId="16" fillId="0" borderId="40" xfId="0" applyNumberFormat="1" applyFont="1" applyBorder="1" applyAlignment="1" applyProtection="1">
      <alignment horizontal="center" vertical="top"/>
    </xf>
    <xf numFmtId="0" fontId="14" fillId="9" borderId="8" xfId="0" applyFont="1" applyFill="1" applyBorder="1" applyAlignment="1" applyProtection="1">
      <alignment horizontal="left" vertical="top"/>
    </xf>
    <xf numFmtId="0" fontId="18" fillId="10" borderId="25" xfId="0" applyFont="1" applyFill="1" applyBorder="1" applyAlignment="1">
      <alignment horizontal="center"/>
    </xf>
    <xf numFmtId="49" fontId="16" fillId="10" borderId="13" xfId="0" applyNumberFormat="1" applyFont="1" applyFill="1" applyBorder="1" applyAlignment="1" applyProtection="1">
      <alignment horizontal="left" vertical="top" wrapText="1"/>
      <protection locked="0"/>
    </xf>
    <xf numFmtId="49" fontId="16" fillId="10" borderId="34" xfId="0" applyNumberFormat="1" applyFont="1" applyFill="1" applyBorder="1" applyAlignment="1" applyProtection="1">
      <alignment horizontal="center" vertical="top" wrapText="1"/>
      <protection locked="0"/>
    </xf>
    <xf numFmtId="0" fontId="12" fillId="9" borderId="5" xfId="0" applyFont="1" applyFill="1" applyBorder="1" applyAlignment="1">
      <alignment horizontal="left" vertical="top"/>
    </xf>
    <xf numFmtId="0" fontId="16" fillId="10" borderId="0" xfId="0" applyFont="1" applyFill="1" applyBorder="1" applyAlignment="1" applyProtection="1">
      <alignment horizontal="left" vertical="top"/>
      <protection locked="0"/>
    </xf>
    <xf numFmtId="0" fontId="12" fillId="9" borderId="41" xfId="0" applyFont="1" applyFill="1" applyBorder="1" applyAlignment="1">
      <alignment horizontal="left" vertical="top"/>
    </xf>
    <xf numFmtId="0" fontId="14" fillId="9" borderId="5" xfId="0" applyFont="1" applyFill="1" applyBorder="1" applyAlignment="1" applyProtection="1">
      <alignment horizontal="left" vertical="top"/>
    </xf>
    <xf numFmtId="0" fontId="12" fillId="0" borderId="25" xfId="0" applyFont="1" applyBorder="1" applyAlignment="1" applyProtection="1">
      <alignment horizontal="left" vertical="top"/>
    </xf>
    <xf numFmtId="170" fontId="16" fillId="0" borderId="31" xfId="0" applyNumberFormat="1" applyFont="1" applyBorder="1" applyAlignment="1" applyProtection="1">
      <alignment horizontal="center" vertical="top"/>
    </xf>
    <xf numFmtId="0" fontId="14" fillId="9" borderId="8" xfId="0" applyFont="1" applyFill="1" applyBorder="1" applyAlignment="1" applyProtection="1">
      <alignment horizontal="left" vertical="top" wrapText="1"/>
    </xf>
    <xf numFmtId="49" fontId="32" fillId="10" borderId="13" xfId="0" applyNumberFormat="1" applyFont="1" applyFill="1" applyBorder="1" applyAlignment="1" applyProtection="1">
      <alignment horizontal="left" vertical="top" wrapText="1"/>
      <protection locked="0"/>
    </xf>
    <xf numFmtId="170" fontId="16" fillId="10" borderId="5" xfId="0" applyNumberFormat="1" applyFont="1" applyFill="1" applyBorder="1" applyAlignment="1" applyProtection="1">
      <alignment horizontal="left" vertical="top"/>
      <protection locked="0"/>
    </xf>
    <xf numFmtId="171" fontId="16" fillId="10" borderId="21" xfId="0" applyNumberFormat="1" applyFont="1" applyFill="1" applyBorder="1" applyAlignment="1" applyProtection="1">
      <alignment horizontal="left" vertical="top"/>
      <protection locked="0"/>
    </xf>
    <xf numFmtId="0" fontId="16" fillId="10" borderId="41" xfId="0" applyFont="1" applyFill="1" applyBorder="1" applyAlignment="1" applyProtection="1">
      <alignment horizontal="center" vertical="top" wrapText="1"/>
      <protection locked="0"/>
    </xf>
    <xf numFmtId="171" fontId="16" fillId="10" borderId="15" xfId="0" applyNumberFormat="1" applyFont="1" applyFill="1" applyBorder="1" applyAlignment="1" applyProtection="1">
      <alignment horizontal="left" vertical="top"/>
      <protection locked="0"/>
    </xf>
    <xf numFmtId="0" fontId="14" fillId="9" borderId="26" xfId="0" applyFont="1" applyFill="1" applyBorder="1" applyAlignment="1">
      <alignment horizontal="left" vertical="top"/>
    </xf>
    <xf numFmtId="0" fontId="14" fillId="9" borderId="5" xfId="0" applyFont="1" applyFill="1" applyBorder="1" applyAlignment="1">
      <alignment horizontal="left" vertical="top"/>
    </xf>
    <xf numFmtId="0" fontId="12" fillId="9" borderId="0" xfId="0" applyFont="1" applyFill="1" applyBorder="1" applyAlignment="1">
      <alignment horizontal="left" vertical="top"/>
    </xf>
    <xf numFmtId="0" fontId="16" fillId="10" borderId="0" xfId="0" applyFont="1" applyFill="1" applyBorder="1" applyAlignment="1" applyProtection="1">
      <alignment horizontal="left" vertical="top" indent="5"/>
      <protection locked="0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 applyProtection="1">
      <alignment horizontal="left" vertical="top"/>
    </xf>
    <xf numFmtId="170" fontId="16" fillId="0" borderId="28" xfId="0" applyNumberFormat="1" applyFont="1" applyBorder="1" applyAlignment="1" applyProtection="1">
      <alignment horizontal="center" vertical="top"/>
    </xf>
    <xf numFmtId="49" fontId="16" fillId="10" borderId="32" xfId="0" applyNumberFormat="1" applyFont="1" applyFill="1" applyBorder="1" applyAlignment="1" applyProtection="1">
      <alignment horizontal="left" indent="5"/>
      <protection locked="0"/>
    </xf>
    <xf numFmtId="0" fontId="14" fillId="0" borderId="25" xfId="0" applyFont="1" applyBorder="1" applyAlignment="1">
      <alignment horizontal="left" vertical="top" wrapText="1"/>
    </xf>
    <xf numFmtId="49" fontId="16" fillId="10" borderId="0" xfId="0" applyNumberFormat="1" applyFont="1" applyFill="1" applyBorder="1" applyAlignment="1" applyProtection="1">
      <alignment horizontal="left" indent="5"/>
      <protection locked="0"/>
    </xf>
    <xf numFmtId="0" fontId="12" fillId="9" borderId="41" xfId="0" applyFont="1" applyFill="1" applyBorder="1" applyAlignment="1">
      <alignment horizontal="center" vertical="top"/>
    </xf>
    <xf numFmtId="0" fontId="12" fillId="9" borderId="40" xfId="0" applyFont="1" applyFill="1" applyBorder="1" applyAlignment="1">
      <alignment horizontal="center" vertical="top"/>
    </xf>
    <xf numFmtId="0" fontId="12" fillId="9" borderId="31" xfId="0" applyFont="1" applyFill="1" applyBorder="1" applyAlignment="1">
      <alignment horizontal="center" vertical="top"/>
    </xf>
    <xf numFmtId="0" fontId="16" fillId="11" borderId="29" xfId="0" applyFont="1" applyFill="1" applyBorder="1" applyAlignment="1">
      <alignment horizontal="left" vertical="top"/>
    </xf>
    <xf numFmtId="0" fontId="16" fillId="9" borderId="18" xfId="0" applyFont="1" applyFill="1" applyBorder="1" applyAlignment="1">
      <alignment horizontal="center" vertical="top"/>
    </xf>
    <xf numFmtId="0" fontId="16" fillId="9" borderId="40" xfId="0" applyFont="1" applyFill="1" applyBorder="1" applyAlignment="1">
      <alignment horizontal="center" vertical="top"/>
    </xf>
    <xf numFmtId="0" fontId="16" fillId="9" borderId="30" xfId="0" applyFont="1" applyFill="1" applyBorder="1" applyAlignment="1" applyProtection="1">
      <alignment horizontal="center" vertical="top"/>
    </xf>
    <xf numFmtId="0" fontId="16" fillId="9" borderId="40" xfId="0" applyFont="1" applyFill="1" applyBorder="1" applyAlignment="1" applyProtection="1">
      <alignment horizontal="center" vertical="top"/>
    </xf>
    <xf numFmtId="0" fontId="16" fillId="9" borderId="31" xfId="0" applyFont="1" applyFill="1" applyBorder="1" applyAlignment="1" applyProtection="1">
      <alignment horizontal="center" vertical="top"/>
    </xf>
    <xf numFmtId="0" fontId="16" fillId="0" borderId="26" xfId="0" applyFont="1" applyBorder="1" applyAlignment="1" applyProtection="1">
      <alignment horizontal="left" vertical="top"/>
    </xf>
    <xf numFmtId="171" fontId="16" fillId="0" borderId="40" xfId="0" applyNumberFormat="1" applyFont="1" applyBorder="1" applyAlignment="1" applyProtection="1">
      <alignment horizontal="center" vertical="top"/>
    </xf>
    <xf numFmtId="0" fontId="12" fillId="9" borderId="41" xfId="0" applyFont="1" applyFill="1" applyBorder="1" applyAlignment="1" applyProtection="1">
      <alignment horizontal="center" vertical="top"/>
    </xf>
    <xf numFmtId="0" fontId="12" fillId="9" borderId="40" xfId="0" applyFont="1" applyFill="1" applyBorder="1" applyAlignment="1" applyProtection="1">
      <alignment horizontal="center" vertical="top"/>
    </xf>
    <xf numFmtId="0" fontId="12" fillId="9" borderId="31" xfId="0" applyFont="1" applyFill="1" applyBorder="1" applyAlignment="1" applyProtection="1">
      <alignment horizontal="center" vertical="top"/>
    </xf>
    <xf numFmtId="0" fontId="12" fillId="0" borderId="8" xfId="0" applyFont="1" applyBorder="1" applyAlignment="1">
      <alignment horizontal="left" vertical="top"/>
    </xf>
    <xf numFmtId="0" fontId="14" fillId="0" borderId="25" xfId="0" applyFont="1" applyBorder="1" applyAlignment="1" applyProtection="1">
      <alignment horizontal="left" vertical="top" wrapText="1"/>
    </xf>
    <xf numFmtId="170" fontId="28" fillId="10" borderId="31" xfId="0" applyNumberFormat="1" applyFont="1" applyFill="1" applyBorder="1" applyAlignment="1" applyProtection="1">
      <alignment horizontal="center" vertical="center"/>
      <protection locked="0"/>
    </xf>
    <xf numFmtId="0" fontId="16" fillId="10" borderId="5" xfId="0" applyFont="1" applyFill="1" applyBorder="1" applyAlignment="1" applyProtection="1">
      <alignment horizontal="center"/>
      <protection locked="0"/>
    </xf>
    <xf numFmtId="0" fontId="16" fillId="10" borderId="35" xfId="0" applyFont="1" applyFill="1" applyBorder="1" applyAlignment="1" applyProtection="1">
      <alignment horizontal="left" vertical="top" wrapText="1"/>
      <protection locked="0"/>
    </xf>
    <xf numFmtId="0" fontId="29" fillId="14" borderId="36" xfId="0" applyFont="1" applyFill="1" applyBorder="1" applyAlignment="1" applyProtection="1">
      <alignment horizontal="center" vertical="center"/>
      <protection locked="0"/>
    </xf>
    <xf numFmtId="0" fontId="30" fillId="14" borderId="37" xfId="0" applyFont="1" applyFill="1" applyBorder="1" applyAlignment="1" applyProtection="1">
      <alignment horizontal="right" vertical="center"/>
    </xf>
    <xf numFmtId="170" fontId="28" fillId="14" borderId="38" xfId="0" applyNumberFormat="1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top"/>
    </xf>
    <xf numFmtId="0" fontId="12" fillId="0" borderId="8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6" fillId="9" borderId="13" xfId="0" applyFont="1" applyFill="1" applyBorder="1" applyAlignment="1" applyProtection="1">
      <protection locked="0"/>
    </xf>
    <xf numFmtId="0" fontId="16" fillId="0" borderId="15" xfId="0" applyFont="1" applyBorder="1" applyAlignment="1" applyProtection="1">
      <protection locked="0"/>
    </xf>
    <xf numFmtId="9" fontId="16" fillId="10" borderId="33" xfId="2" applyFont="1" applyFill="1" applyBorder="1" applyAlignment="1" applyProtection="1">
      <alignment horizontal="center" vertical="top" wrapText="1"/>
      <protection locked="0"/>
    </xf>
    <xf numFmtId="0" fontId="12" fillId="9" borderId="8" xfId="0" applyFont="1" applyFill="1" applyBorder="1" applyAlignment="1">
      <alignment horizontal="left" vertical="top"/>
    </xf>
    <xf numFmtId="0" fontId="16" fillId="10" borderId="13" xfId="0" applyFont="1" applyFill="1" applyBorder="1" applyAlignment="1" applyProtection="1">
      <alignment horizontal="center"/>
      <protection locked="0"/>
    </xf>
    <xf numFmtId="0" fontId="16" fillId="10" borderId="33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left" vertical="top"/>
    </xf>
    <xf numFmtId="0" fontId="12" fillId="0" borderId="9" xfId="0" applyFont="1" applyBorder="1" applyAlignment="1">
      <alignment vertical="top"/>
    </xf>
    <xf numFmtId="0" fontId="14" fillId="0" borderId="30" xfId="0" applyFont="1" applyBorder="1" applyAlignment="1">
      <alignment horizontal="left" vertical="top" wrapText="1"/>
    </xf>
    <xf numFmtId="0" fontId="16" fillId="10" borderId="13" xfId="0" applyFont="1" applyFill="1" applyBorder="1" applyAlignment="1" applyProtection="1">
      <alignment horizontal="left" wrapText="1"/>
      <protection locked="0"/>
    </xf>
    <xf numFmtId="0" fontId="16" fillId="10" borderId="15" xfId="0" applyFont="1" applyFill="1" applyBorder="1" applyAlignment="1" applyProtection="1">
      <alignment horizontal="left"/>
      <protection locked="0"/>
    </xf>
    <xf numFmtId="165" fontId="16" fillId="10" borderId="15" xfId="0" applyNumberFormat="1" applyFont="1" applyFill="1" applyBorder="1" applyAlignment="1" applyProtection="1">
      <alignment horizontal="center" vertical="top"/>
      <protection locked="0"/>
    </xf>
    <xf numFmtId="0" fontId="14" fillId="0" borderId="8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6" fillId="10" borderId="13" xfId="0" applyFont="1" applyFill="1" applyBorder="1" applyAlignment="1" applyProtection="1">
      <protection locked="0"/>
    </xf>
    <xf numFmtId="0" fontId="16" fillId="10" borderId="15" xfId="0" applyFont="1" applyFill="1" applyBorder="1" applyAlignment="1" applyProtection="1">
      <protection locked="0"/>
    </xf>
    <xf numFmtId="0" fontId="16" fillId="10" borderId="14" xfId="0" applyFont="1" applyFill="1" applyBorder="1" applyAlignment="1" applyProtection="1">
      <alignment horizontal="center" wrapText="1"/>
      <protection locked="0"/>
    </xf>
    <xf numFmtId="0" fontId="16" fillId="10" borderId="15" xfId="0" applyFont="1" applyFill="1" applyBorder="1" applyAlignment="1" applyProtection="1">
      <alignment horizontal="center" wrapText="1"/>
      <protection locked="0"/>
    </xf>
    <xf numFmtId="165" fontId="16" fillId="10" borderId="14" xfId="0" applyNumberFormat="1" applyFont="1" applyFill="1" applyBorder="1" applyAlignment="1" applyProtection="1">
      <alignment horizontal="center" wrapText="1"/>
      <protection locked="0"/>
    </xf>
    <xf numFmtId="0" fontId="16" fillId="10" borderId="15" xfId="0" applyFont="1" applyFill="1" applyBorder="1" applyAlignment="1" applyProtection="1">
      <alignment horizontal="center"/>
      <protection locked="0"/>
    </xf>
    <xf numFmtId="0" fontId="12" fillId="9" borderId="24" xfId="0" applyFont="1" applyFill="1" applyBorder="1" applyAlignment="1">
      <alignment horizontal="center" vertical="top"/>
    </xf>
    <xf numFmtId="165" fontId="16" fillId="10" borderId="15" xfId="0" applyNumberFormat="1" applyFont="1" applyFill="1" applyBorder="1" applyAlignment="1" applyProtection="1">
      <alignment horizontal="center"/>
      <protection locked="0"/>
    </xf>
    <xf numFmtId="0" fontId="16" fillId="10" borderId="13" xfId="0" applyFont="1" applyFill="1" applyBorder="1" applyAlignment="1" applyProtection="1">
      <alignment horizontal="left"/>
      <protection locked="0"/>
    </xf>
    <xf numFmtId="0" fontId="16" fillId="10" borderId="21" xfId="0" applyFont="1" applyFill="1" applyBorder="1" applyAlignment="1" applyProtection="1">
      <alignment horizontal="left"/>
      <protection locked="0"/>
    </xf>
    <xf numFmtId="169" fontId="19" fillId="12" borderId="17" xfId="2" applyNumberFormat="1" applyFont="1" applyFill="1" applyBorder="1" applyAlignment="1" applyProtection="1">
      <alignment horizontal="center" vertical="top"/>
    </xf>
    <xf numFmtId="0" fontId="14" fillId="9" borderId="8" xfId="0" applyFont="1" applyFill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2" fillId="9" borderId="10" xfId="0" applyFont="1" applyFill="1" applyBorder="1" applyAlignment="1">
      <alignment horizontal="left" vertical="top" wrapText="1"/>
    </xf>
    <xf numFmtId="0" fontId="16" fillId="10" borderId="27" xfId="0" applyFont="1" applyFill="1" applyBorder="1" applyAlignment="1" applyProtection="1">
      <alignment horizontal="left"/>
      <protection locked="0"/>
    </xf>
    <xf numFmtId="0" fontId="16" fillId="10" borderId="21" xfId="0" applyFont="1" applyFill="1" applyBorder="1" applyAlignment="1" applyProtection="1">
      <alignment horizontal="left" wrapText="1"/>
      <protection locked="0"/>
    </xf>
    <xf numFmtId="0" fontId="16" fillId="10" borderId="16" xfId="0" applyFont="1" applyFill="1" applyBorder="1" applyAlignment="1" applyProtection="1">
      <alignment horizontal="left"/>
      <protection locked="0"/>
    </xf>
    <xf numFmtId="0" fontId="16" fillId="10" borderId="4" xfId="0" applyFont="1" applyFill="1" applyBorder="1" applyAlignment="1" applyProtection="1">
      <alignment horizontal="left" vertical="top"/>
      <protection locked="0"/>
    </xf>
    <xf numFmtId="0" fontId="16" fillId="10" borderId="28" xfId="0" applyFont="1" applyFill="1" applyBorder="1" applyAlignment="1" applyProtection="1">
      <alignment horizontal="left" vertical="top"/>
      <protection locked="0"/>
    </xf>
    <xf numFmtId="0" fontId="16" fillId="14" borderId="22" xfId="0" applyFont="1" applyFill="1" applyBorder="1" applyAlignment="1" applyProtection="1">
      <alignment horizontal="center" vertical="top"/>
    </xf>
    <xf numFmtId="0" fontId="12" fillId="9" borderId="8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6" fillId="10" borderId="15" xfId="0" applyFont="1" applyFill="1" applyBorder="1" applyAlignment="1" applyProtection="1">
      <alignment horizontal="left" wrapText="1"/>
      <protection locked="0"/>
    </xf>
    <xf numFmtId="0" fontId="16" fillId="10" borderId="14" xfId="0" applyFont="1" applyFill="1" applyBorder="1" applyAlignment="1" applyProtection="1">
      <alignment horizontal="left"/>
      <protection locked="0"/>
    </xf>
    <xf numFmtId="0" fontId="12" fillId="9" borderId="8" xfId="0" applyFont="1" applyFill="1" applyBorder="1" applyAlignment="1" applyProtection="1">
      <alignment horizontal="left" vertical="top"/>
    </xf>
    <xf numFmtId="0" fontId="12" fillId="9" borderId="10" xfId="0" applyFont="1" applyFill="1" applyBorder="1" applyAlignment="1" applyProtection="1">
      <alignment horizontal="left" vertical="top"/>
    </xf>
    <xf numFmtId="0" fontId="12" fillId="9" borderId="9" xfId="0" applyFont="1" applyFill="1" applyBorder="1" applyAlignment="1" applyProtection="1">
      <alignment horizontal="left" vertical="top"/>
    </xf>
    <xf numFmtId="0" fontId="12" fillId="9" borderId="19" xfId="0" applyFont="1" applyFill="1" applyBorder="1" applyAlignment="1" applyProtection="1">
      <alignment horizontal="left" vertical="top"/>
    </xf>
    <xf numFmtId="0" fontId="16" fillId="12" borderId="13" xfId="0" applyFont="1" applyFill="1" applyBorder="1" applyAlignment="1" applyProtection="1">
      <alignment horizontal="left"/>
    </xf>
    <xf numFmtId="14" fontId="16" fillId="10" borderId="15" xfId="0" applyNumberFormat="1" applyFont="1" applyFill="1" applyBorder="1" applyAlignment="1" applyProtection="1">
      <alignment horizontal="center"/>
      <protection locked="0"/>
    </xf>
    <xf numFmtId="168" fontId="16" fillId="12" borderId="15" xfId="1" applyNumberFormat="1" applyFont="1" applyFill="1" applyBorder="1" applyAlignment="1" applyProtection="1">
      <alignment horizontal="center"/>
    </xf>
    <xf numFmtId="1" fontId="16" fillId="10" borderId="15" xfId="0" applyNumberFormat="1" applyFont="1" applyFill="1" applyBorder="1" applyAlignment="1" applyProtection="1">
      <alignment horizontal="left"/>
      <protection locked="0"/>
    </xf>
    <xf numFmtId="1" fontId="16" fillId="10" borderId="15" xfId="0" applyNumberFormat="1" applyFont="1" applyFill="1" applyBorder="1" applyAlignment="1" applyProtection="1">
      <alignment horizontal="left" wrapText="1"/>
      <protection locked="0"/>
    </xf>
    <xf numFmtId="0" fontId="12" fillId="9" borderId="27" xfId="0" applyFont="1" applyFill="1" applyBorder="1" applyAlignment="1" applyProtection="1">
      <alignment horizontal="left" vertical="top"/>
    </xf>
    <xf numFmtId="0" fontId="12" fillId="9" borderId="21" xfId="0" applyFont="1" applyFill="1" applyBorder="1" applyAlignment="1" applyProtection="1">
      <alignment horizontal="left" vertical="top"/>
    </xf>
    <xf numFmtId="0" fontId="12" fillId="9" borderId="16" xfId="0" applyFont="1" applyFill="1" applyBorder="1" applyAlignment="1" applyProtection="1">
      <alignment horizontal="left" vertical="top"/>
    </xf>
    <xf numFmtId="0" fontId="16" fillId="13" borderId="13" xfId="0" applyFont="1" applyFill="1" applyBorder="1" applyAlignment="1" applyProtection="1">
      <alignment horizontal="left" wrapText="1"/>
      <protection locked="0"/>
    </xf>
    <xf numFmtId="1" fontId="25" fillId="10" borderId="17" xfId="3" applyNumberFormat="1" applyFont="1" applyFill="1" applyBorder="1" applyAlignment="1" applyProtection="1">
      <alignment horizontal="left" wrapText="1"/>
      <protection locked="0"/>
    </xf>
    <xf numFmtId="0" fontId="12" fillId="0" borderId="27" xfId="0" applyFont="1" applyBorder="1" applyAlignment="1" applyProtection="1">
      <alignment horizontal="left"/>
    </xf>
    <xf numFmtId="0" fontId="12" fillId="0" borderId="16" xfId="0" applyFont="1" applyBorder="1" applyAlignment="1" applyProtection="1">
      <alignment horizontal="left"/>
    </xf>
    <xf numFmtId="0" fontId="12" fillId="0" borderId="21" xfId="0" applyFont="1" applyBorder="1" applyAlignment="1" applyProtection="1">
      <alignment horizontal="left"/>
    </xf>
    <xf numFmtId="0" fontId="12" fillId="0" borderId="19" xfId="0" applyFont="1" applyBorder="1" applyAlignment="1" applyProtection="1">
      <alignment horizontal="left"/>
    </xf>
    <xf numFmtId="0" fontId="22" fillId="9" borderId="21" xfId="0" applyFont="1" applyFill="1" applyBorder="1" applyAlignment="1" applyProtection="1">
      <alignment horizontal="left" vertical="top"/>
    </xf>
    <xf numFmtId="3" fontId="16" fillId="12" borderId="15" xfId="1" applyNumberFormat="1" applyFont="1" applyFill="1" applyBorder="1" applyAlignment="1" applyProtection="1">
      <alignment horizontal="center" wrapText="1"/>
    </xf>
    <xf numFmtId="165" fontId="16" fillId="10" borderId="21" xfId="0" applyNumberFormat="1" applyFont="1" applyFill="1" applyBorder="1" applyAlignment="1" applyProtection="1">
      <alignment horizontal="left" wrapText="1"/>
      <protection locked="0"/>
    </xf>
    <xf numFmtId="0" fontId="16" fillId="10" borderId="17" xfId="0" applyFont="1" applyFill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 vertical="top"/>
    </xf>
    <xf numFmtId="0" fontId="14" fillId="0" borderId="10" xfId="0" applyFont="1" applyBorder="1" applyAlignment="1" applyProtection="1">
      <alignment horizontal="left" vertical="top"/>
    </xf>
    <xf numFmtId="0" fontId="12" fillId="0" borderId="19" xfId="0" applyFont="1" applyBorder="1" applyAlignment="1" applyProtection="1">
      <alignment horizontal="left" vertical="top"/>
    </xf>
    <xf numFmtId="164" fontId="16" fillId="10" borderId="6" xfId="0" applyNumberFormat="1" applyFont="1" applyFill="1" applyBorder="1" applyAlignment="1" applyProtection="1">
      <alignment horizontal="center"/>
      <protection locked="0"/>
    </xf>
    <xf numFmtId="164" fontId="16" fillId="10" borderId="15" xfId="0" applyNumberFormat="1" applyFont="1" applyFill="1" applyBorder="1" applyAlignment="1" applyProtection="1">
      <alignment horizontal="center"/>
      <protection locked="0"/>
    </xf>
    <xf numFmtId="164" fontId="16" fillId="10" borderId="15" xfId="0" applyNumberFormat="1" applyFont="1" applyFill="1" applyBorder="1" applyAlignment="1" applyProtection="1">
      <alignment horizontal="left"/>
      <protection locked="0"/>
    </xf>
    <xf numFmtId="0" fontId="16" fillId="10" borderId="23" xfId="0" applyFont="1" applyFill="1" applyBorder="1" applyAlignment="1" applyProtection="1">
      <alignment horizontal="left" vertical="center" wrapText="1"/>
      <protection locked="0"/>
    </xf>
    <xf numFmtId="0" fontId="12" fillId="9" borderId="24" xfId="0" applyFont="1" applyFill="1" applyBorder="1" applyAlignment="1" applyProtection="1">
      <alignment horizontal="center" vertical="top"/>
    </xf>
    <xf numFmtId="0" fontId="16" fillId="11" borderId="24" xfId="0" applyFont="1" applyFill="1" applyBorder="1" applyAlignment="1" applyProtection="1">
      <alignment horizontal="left" vertical="top"/>
    </xf>
    <xf numFmtId="0" fontId="14" fillId="9" borderId="10" xfId="0" applyFont="1" applyFill="1" applyBorder="1" applyAlignment="1" applyProtection="1">
      <alignment horizontal="left" vertical="top"/>
    </xf>
    <xf numFmtId="0" fontId="14" fillId="0" borderId="19" xfId="0" applyFont="1" applyBorder="1" applyAlignment="1" applyProtection="1">
      <alignment horizontal="left" vertical="top"/>
    </xf>
    <xf numFmtId="164" fontId="16" fillId="10" borderId="14" xfId="0" applyNumberFormat="1" applyFont="1" applyFill="1" applyBorder="1" applyAlignment="1" applyProtection="1">
      <alignment horizontal="center"/>
      <protection locked="0"/>
    </xf>
    <xf numFmtId="165" fontId="16" fillId="10" borderId="14" xfId="0" applyNumberFormat="1" applyFont="1" applyFill="1" applyBorder="1" applyAlignment="1" applyProtection="1">
      <alignment horizontal="center"/>
      <protection locked="0"/>
    </xf>
    <xf numFmtId="166" fontId="16" fillId="10" borderId="15" xfId="0" applyNumberFormat="1" applyFont="1" applyFill="1" applyBorder="1" applyAlignment="1" applyProtection="1">
      <alignment horizontal="left"/>
      <protection locked="0"/>
    </xf>
    <xf numFmtId="0" fontId="16" fillId="10" borderId="13" xfId="0" applyFont="1" applyFill="1" applyBorder="1" applyAlignment="1" applyProtection="1">
      <alignment horizontal="left" vertical="center" wrapText="1"/>
      <protection locked="0"/>
    </xf>
    <xf numFmtId="0" fontId="16" fillId="10" borderId="17" xfId="0" applyFont="1" applyFill="1" applyBorder="1" applyAlignment="1" applyProtection="1">
      <alignment horizontal="left"/>
      <protection locked="0"/>
    </xf>
    <xf numFmtId="0" fontId="12" fillId="9" borderId="21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164" fontId="16" fillId="10" borderId="13" xfId="0" applyNumberFormat="1" applyFont="1" applyFill="1" applyBorder="1" applyAlignment="1" applyProtection="1">
      <alignment horizontal="center"/>
      <protection locked="0"/>
    </xf>
    <xf numFmtId="0" fontId="19" fillId="10" borderId="13" xfId="0" applyFont="1" applyFill="1" applyBorder="1" applyAlignment="1" applyProtection="1">
      <alignment horizontal="left" vertical="center"/>
      <protection locked="0"/>
    </xf>
    <xf numFmtId="0" fontId="16" fillId="10" borderId="20" xfId="0" applyFont="1" applyFill="1" applyBorder="1" applyAlignment="1" applyProtection="1">
      <alignment horizontal="left" wrapText="1"/>
      <protection locked="0"/>
    </xf>
    <xf numFmtId="0" fontId="12" fillId="0" borderId="9" xfId="0" applyFont="1" applyBorder="1" applyAlignment="1">
      <alignment horizontal="left" vertical="top"/>
    </xf>
    <xf numFmtId="0" fontId="12" fillId="9" borderId="19" xfId="0" applyFont="1" applyFill="1" applyBorder="1" applyAlignment="1">
      <alignment horizontal="left" vertical="top"/>
    </xf>
    <xf numFmtId="164" fontId="16" fillId="10" borderId="14" xfId="0" applyNumberFormat="1" applyFont="1" applyFill="1" applyBorder="1" applyAlignment="1" applyProtection="1">
      <alignment horizontal="center" wrapText="1"/>
      <protection locked="0"/>
    </xf>
    <xf numFmtId="0" fontId="16" fillId="10" borderId="13" xfId="0" applyFont="1" applyFill="1" applyBorder="1" applyAlignment="1" applyProtection="1">
      <alignment horizontal="left" vertical="center"/>
      <protection locked="0"/>
    </xf>
    <xf numFmtId="14" fontId="16" fillId="10" borderId="17" xfId="0" applyNumberFormat="1" applyFont="1" applyFill="1" applyBorder="1" applyAlignment="1" applyProtection="1">
      <alignment horizontal="center" vertical="center"/>
      <protection locked="0"/>
    </xf>
    <xf numFmtId="0" fontId="14" fillId="9" borderId="10" xfId="0" applyFont="1" applyFill="1" applyBorder="1" applyAlignment="1">
      <alignment horizontal="left" vertical="top"/>
    </xf>
    <xf numFmtId="0" fontId="12" fillId="9" borderId="10" xfId="0" applyFont="1" applyFill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5" fillId="9" borderId="2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right" vertical="top"/>
    </xf>
    <xf numFmtId="0" fontId="14" fillId="0" borderId="8" xfId="0" applyFont="1" applyBorder="1" applyAlignment="1">
      <alignment horizontal="left" vertical="top"/>
    </xf>
    <xf numFmtId="0" fontId="14" fillId="9" borderId="9" xfId="0" applyFont="1" applyFill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9" borderId="12" xfId="0" applyFont="1" applyFill="1" applyBorder="1" applyAlignment="1">
      <alignment horizontal="left" vertical="top"/>
    </xf>
  </cellXfs>
  <cellStyles count="20">
    <cellStyle name="Accent" xfId="12" xr:uid="{00000000-0005-0000-0000-00000E000000}"/>
    <cellStyle name="Accent 1" xfId="15" xr:uid="{00000000-0005-0000-0000-000011000000}"/>
    <cellStyle name="Accent 2" xfId="14" xr:uid="{00000000-0005-0000-0000-000010000000}"/>
    <cellStyle name="Accent 3" xfId="13" xr:uid="{00000000-0005-0000-0000-00000F000000}"/>
    <cellStyle name="Bad" xfId="16" xr:uid="{00000000-0005-0000-0000-000012000000}"/>
    <cellStyle name="Comma" xfId="1" builtinId="3"/>
    <cellStyle name="Error" xfId="18" xr:uid="{00000000-0005-0000-0000-000014000000}"/>
    <cellStyle name="Footnote" xfId="17" xr:uid="{00000000-0005-0000-0000-000013000000}"/>
    <cellStyle name="Good" xfId="19" xr:uid="{00000000-0005-0000-0000-000015000000}"/>
    <cellStyle name="Heading" xfId="6" xr:uid="{00000000-0005-0000-0000-000008000000}"/>
    <cellStyle name="Heading 1" xfId="8" xr:uid="{00000000-0005-0000-0000-00000A000000}"/>
    <cellStyle name="Heading 2" xfId="7" xr:uid="{00000000-0005-0000-0000-000009000000}"/>
    <cellStyle name="Hyperlink" xfId="3" xr:uid="{00000000-0005-0000-0000-000016000000}"/>
    <cellStyle name="Neutral" xfId="5" xr:uid="{00000000-0005-0000-0000-000007000000}"/>
    <cellStyle name="Normal" xfId="0" builtinId="0"/>
    <cellStyle name="Note" xfId="10" xr:uid="{00000000-0005-0000-0000-00000C000000}"/>
    <cellStyle name="Percent" xfId="2" builtinId="5"/>
    <cellStyle name="Status" xfId="4" xr:uid="{00000000-0005-0000-0000-000006000000}"/>
    <cellStyle name="Text" xfId="9" xr:uid="{00000000-0005-0000-0000-00000B000000}"/>
    <cellStyle name="Warning" xfId="11" xr:uid="{00000000-0005-0000-0000-00000D000000}"/>
  </cellStyles>
  <dxfs count="30"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color rgb="FFFFFFFF"/>
        <name val="Arial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sz val="10"/>
        <color rgb="FFFFFFFF"/>
        <name val="Arial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sz val="10"/>
        <name val="Arial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sz val="10"/>
        <name val="Arial"/>
      </font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sz val="10"/>
        <name val="Arial"/>
      </font>
      <fill>
        <patternFill>
          <bgColor rgb="FFFFFF00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FFFF00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FFFF00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FFFF00"/>
        </patternFill>
      </fill>
    </dxf>
    <dxf>
      <font>
        <sz val="10"/>
        <name val="Arial"/>
      </font>
      <fill>
        <patternFill>
          <bgColor rgb="FF7F7F7F"/>
        </patternFill>
      </fill>
    </dxf>
    <dxf>
      <font>
        <sz val="10"/>
        <name val="Arial"/>
      </font>
      <fill>
        <patternFill>
          <bgColor rgb="FFFFFF00"/>
        </patternFill>
      </fill>
    </dxf>
    <dxf>
      <font>
        <sz val="10"/>
        <name val="Arial"/>
      </font>
      <fill>
        <patternFill>
          <bgColor rgb="FFFFFF00"/>
        </patternFill>
      </fill>
    </dxf>
    <dxf>
      <font>
        <sz val="10"/>
        <name val="Arial"/>
      </font>
      <fill>
        <patternFill>
          <bgColor rgb="FF404040"/>
        </patternFill>
      </fill>
    </dxf>
    <dxf>
      <font>
        <sz val="10"/>
        <name val="Arial"/>
      </font>
      <fill>
        <patternFill>
          <bgColor rgb="FF404040"/>
        </patternFill>
      </fill>
    </dxf>
    <dxf>
      <font>
        <sz val="10"/>
        <name val="Arial"/>
      </font>
      <fill>
        <patternFill>
          <bgColor rgb="FFFFFF00"/>
        </patternFill>
      </fill>
    </dxf>
    <dxf>
      <font>
        <sz val="10"/>
        <name val="Arial"/>
      </font>
      <fill>
        <patternFill>
          <bgColor rgb="FFFFFF00"/>
        </patternFill>
      </fill>
    </dxf>
    <dxf>
      <font>
        <sz val="10"/>
        <name val="Arial"/>
      </font>
      <fill>
        <patternFill>
          <bgColor rgb="FFFFFF00"/>
        </patternFill>
      </fill>
    </dxf>
    <dxf>
      <font>
        <sz val="10"/>
        <name val="Arial"/>
      </font>
      <fill>
        <patternFill>
          <bgColor rgb="FFFFFF00"/>
        </patternFill>
      </fill>
    </dxf>
    <dxf>
      <font>
        <b val="0"/>
        <i val="0"/>
        <strike val="0"/>
        <sz val="10"/>
        <name val="Arial"/>
      </font>
    </dxf>
    <dxf>
      <font>
        <sz val="10"/>
        <name val="Arial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7F7F7F"/>
      <rgbColor rgb="FF969696"/>
      <rgbColor rgb="FF003366"/>
      <rgbColor rgb="FF339966"/>
      <rgbColor rgb="FF003300"/>
      <rgbColor rgb="FF40404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40320</xdr:colOff>
      <xdr:row>0</xdr:row>
      <xdr:rowOff>33840</xdr:rowOff>
    </xdr:from>
    <xdr:to>
      <xdr:col>1</xdr:col>
      <xdr:colOff>240840</xdr:colOff>
      <xdr:row>3</xdr:row>
      <xdr:rowOff>68400</xdr:rowOff>
    </xdr:to>
    <xdr:pic>
      <xdr:nvPicPr>
        <xdr:cNvPr id="2" name="690082100000035108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320" y="33840"/>
          <a:ext cx="753480" cy="6631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://Users/Andreas/Downloads/PLCA%20Workbook%20June%202014%20_%20Bla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OA - Joint (Non-Spouse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58"/>
  <sheetViews>
    <sheetView tabSelected="1" zoomScaleNormal="100" zoomScalePageLayoutView="60" workbookViewId="0">
      <selection sqref="A1:N2"/>
    </sheetView>
  </sheetViews>
  <sheetFormatPr defaultRowHeight="14" x14ac:dyDescent="0.25"/>
  <cols>
    <col min="1" max="1" width="7.81640625" style="1" customWidth="1"/>
    <col min="2" max="2" width="14.36328125" style="1" customWidth="1"/>
    <col min="3" max="4" width="7.54296875" style="1" customWidth="1"/>
    <col min="5" max="5" width="11.26953125" style="1" customWidth="1"/>
    <col min="6" max="6" width="14" style="1" customWidth="1"/>
    <col min="7" max="7" width="10.26953125" style="1" customWidth="1"/>
    <col min="8" max="8" width="13" style="1" customWidth="1"/>
    <col min="9" max="9" width="12" style="1" customWidth="1"/>
    <col min="10" max="10" width="13.08984375" style="1" customWidth="1"/>
    <col min="11" max="11" width="14.7265625" style="1" customWidth="1"/>
    <col min="12" max="12" width="17.81640625" style="1" customWidth="1"/>
    <col min="13" max="13" width="11.26953125" style="1" customWidth="1"/>
    <col min="14" max="14" width="7.26953125" style="1" customWidth="1"/>
    <col min="15" max="16" width="11.36328125" style="1" customWidth="1"/>
    <col min="17" max="17" width="10" style="2" customWidth="1"/>
    <col min="18" max="18" width="10" style="3" customWidth="1"/>
    <col min="19" max="19" width="10" style="4" customWidth="1"/>
    <col min="20" max="20" width="10.81640625" style="5" customWidth="1"/>
    <col min="21" max="21" width="24.26953125" style="5" customWidth="1"/>
    <col min="22" max="22" width="32.54296875" style="5" customWidth="1"/>
    <col min="23" max="23" width="13.36328125" style="5" customWidth="1"/>
    <col min="24" max="25" width="18.81640625" style="5" customWidth="1"/>
    <col min="26" max="26" width="13.36328125" style="5" customWidth="1"/>
    <col min="27" max="27" width="23" style="5" customWidth="1"/>
    <col min="28" max="28" width="18.81640625" style="5" customWidth="1"/>
    <col min="29" max="29" width="23.36328125" style="5" customWidth="1"/>
    <col min="30" max="30" width="43.90625" style="5" customWidth="1"/>
    <col min="31" max="31" width="32.90625" style="5" customWidth="1"/>
    <col min="32" max="32" width="27.6328125" style="5" customWidth="1"/>
    <col min="33" max="33" width="39.6328125" style="5" customWidth="1"/>
    <col min="34" max="34" width="19" style="5" customWidth="1"/>
    <col min="35" max="35" width="9.08984375" style="5" customWidth="1"/>
    <col min="36" max="36" width="19.08984375" style="5" customWidth="1"/>
    <col min="37" max="37" width="4.26953125" style="5" customWidth="1"/>
    <col min="38" max="38" width="19.08984375" style="5" customWidth="1"/>
    <col min="39" max="39" width="2.54296875" style="5" customWidth="1"/>
    <col min="40" max="40" width="19.08984375" style="5" customWidth="1"/>
    <col min="41" max="41" width="9.08984375" style="5" customWidth="1"/>
    <col min="42" max="42" width="19.08984375" style="5" customWidth="1"/>
    <col min="43" max="43" width="5.81640625" style="5" customWidth="1"/>
    <col min="44" max="44" width="23.54296875" style="5" customWidth="1"/>
    <col min="45" max="45" width="2.54296875" style="5" customWidth="1"/>
    <col min="46" max="46" width="23.54296875" style="5" customWidth="1"/>
    <col min="47" max="47" width="3.81640625" style="5" customWidth="1"/>
    <col min="48" max="48" width="25.26953125" style="5" customWidth="1"/>
    <col min="49" max="49" width="19.08984375" style="5" customWidth="1"/>
    <col min="50" max="50" width="29.81640625" style="5" customWidth="1"/>
    <col min="51" max="51" width="18.81640625" style="5" customWidth="1"/>
    <col min="52" max="54" width="9.08984375" style="5" customWidth="1"/>
    <col min="55" max="55" width="23.54296875" style="5" customWidth="1"/>
    <col min="56" max="56" width="3.54296875" style="5" customWidth="1"/>
    <col min="57" max="57" width="23.54296875" style="5" customWidth="1"/>
    <col min="58" max="58" width="4.26953125" style="5" customWidth="1"/>
    <col min="59" max="59" width="23.54296875" style="5" customWidth="1"/>
    <col min="60" max="257" width="9.08984375" style="5" customWidth="1"/>
    <col min="258" max="1025" width="9.08984375" customWidth="1"/>
  </cols>
  <sheetData>
    <row r="1" spans="1:65" ht="15" customHeight="1" x14ac:dyDescent="0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2" t="s">
        <v>1</v>
      </c>
      <c r="P1" s="322"/>
      <c r="R1" s="2"/>
      <c r="AK1" s="3"/>
      <c r="AW1" s="6"/>
    </row>
    <row r="2" spans="1:65" ht="19.5" customHeight="1" x14ac:dyDescent="0.2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7"/>
      <c r="P2" s="8"/>
      <c r="R2" s="2"/>
      <c r="T2" s="9" t="s">
        <v>2</v>
      </c>
      <c r="U2" s="9" t="str">
        <f t="shared" ref="U2:AH2" si="0">T2</f>
        <v>(SELECT OPTION)</v>
      </c>
      <c r="V2" s="9" t="str">
        <f t="shared" si="0"/>
        <v>(SELECT OPTION)</v>
      </c>
      <c r="W2" s="9" t="str">
        <f t="shared" si="0"/>
        <v>(SELECT OPTION)</v>
      </c>
      <c r="X2" s="9" t="str">
        <f t="shared" si="0"/>
        <v>(SELECT OPTION)</v>
      </c>
      <c r="Y2" s="9" t="str">
        <f t="shared" si="0"/>
        <v>(SELECT OPTION)</v>
      </c>
      <c r="Z2" s="9" t="str">
        <f t="shared" si="0"/>
        <v>(SELECT OPTION)</v>
      </c>
      <c r="AA2" s="9" t="str">
        <f t="shared" si="0"/>
        <v>(SELECT OPTION)</v>
      </c>
      <c r="AB2" s="9" t="str">
        <f t="shared" si="0"/>
        <v>(SELECT OPTION)</v>
      </c>
      <c r="AC2" s="9" t="str">
        <f t="shared" si="0"/>
        <v>(SELECT OPTION)</v>
      </c>
      <c r="AD2" s="9" t="str">
        <f t="shared" si="0"/>
        <v>(SELECT OPTION)</v>
      </c>
      <c r="AE2" s="9" t="str">
        <f t="shared" si="0"/>
        <v>(SELECT OPTION)</v>
      </c>
      <c r="AF2" s="9" t="str">
        <f t="shared" si="0"/>
        <v>(SELECT OPTION)</v>
      </c>
      <c r="AG2" s="9" t="str">
        <f t="shared" si="0"/>
        <v>(SELECT OPTION)</v>
      </c>
      <c r="AH2" s="3" t="str">
        <f t="shared" si="0"/>
        <v>(SELECT OPTION)</v>
      </c>
      <c r="AJ2" s="3" t="str">
        <f>AH2</f>
        <v>(SELECT OPTION)</v>
      </c>
      <c r="AK2" s="3"/>
      <c r="AL2" s="3" t="str">
        <f>AJ2</f>
        <v>(SELECT OPTION)</v>
      </c>
      <c r="AN2" s="3" t="str">
        <f>AL2</f>
        <v>(SELECT OPTION)</v>
      </c>
      <c r="AP2" s="3" t="str">
        <f>AN2</f>
        <v>(SELECT OPTION)</v>
      </c>
      <c r="AR2" s="3" t="str">
        <f>AP2</f>
        <v>(SELECT OPTION)</v>
      </c>
      <c r="AT2" s="3" t="str">
        <f>AR2</f>
        <v>(SELECT OPTION)</v>
      </c>
      <c r="AV2" s="3" t="str">
        <f>AT2</f>
        <v>(SELECT OPTION)</v>
      </c>
      <c r="AW2" s="6" t="s">
        <v>2</v>
      </c>
      <c r="AX2" s="3" t="str">
        <f>AV2</f>
        <v>(SELECT OPTION)</v>
      </c>
      <c r="AY2" s="9" t="str">
        <f>AX2</f>
        <v>(SELECT OPTION)</v>
      </c>
      <c r="BA2" s="9" t="s">
        <v>2</v>
      </c>
      <c r="BC2" s="3" t="str">
        <f>BA2</f>
        <v>(SELECT OPTION)</v>
      </c>
      <c r="BD2" s="3"/>
      <c r="BE2" s="3" t="str">
        <f>BC2</f>
        <v>(SELECT OPTION)</v>
      </c>
      <c r="BG2" s="3" t="str">
        <f>BE2</f>
        <v>(SELECT OPTION)</v>
      </c>
      <c r="BI2" s="3" t="s">
        <v>3</v>
      </c>
      <c r="BL2" s="3" t="s">
        <v>4</v>
      </c>
    </row>
    <row r="3" spans="1:65" ht="15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R3" s="2"/>
      <c r="T3" s="5" t="s">
        <v>5</v>
      </c>
      <c r="U3" s="5" t="s">
        <v>6</v>
      </c>
      <c r="V3" s="5" t="s">
        <v>7</v>
      </c>
      <c r="W3" s="5" t="s">
        <v>8</v>
      </c>
      <c r="X3" s="5" t="s">
        <v>9</v>
      </c>
      <c r="Y3" s="5" t="s">
        <v>10</v>
      </c>
      <c r="Z3" s="5" t="s">
        <v>11</v>
      </c>
      <c r="AA3" s="5" t="s">
        <v>12</v>
      </c>
      <c r="AB3" s="5" t="s">
        <v>13</v>
      </c>
      <c r="AC3" s="5" t="s">
        <v>14</v>
      </c>
      <c r="AD3" s="5" t="s">
        <v>15</v>
      </c>
      <c r="AE3" s="9" t="s">
        <v>16</v>
      </c>
      <c r="AF3" s="5" t="s">
        <v>17</v>
      </c>
      <c r="AG3" s="13" t="s">
        <v>18</v>
      </c>
      <c r="AH3" s="14">
        <v>21050</v>
      </c>
      <c r="AI3" s="3"/>
      <c r="AJ3" s="3" t="s">
        <v>19</v>
      </c>
      <c r="AL3" s="15" t="s">
        <v>20</v>
      </c>
      <c r="AN3" s="15" t="s">
        <v>21</v>
      </c>
      <c r="AP3" s="5" t="s">
        <v>22</v>
      </c>
      <c r="AR3" s="16" t="s">
        <v>23</v>
      </c>
      <c r="AT3" s="13" t="s">
        <v>23</v>
      </c>
      <c r="AV3" s="13" t="s">
        <v>24</v>
      </c>
      <c r="AW3" s="6">
        <v>0</v>
      </c>
      <c r="AX3" s="5" t="s">
        <v>25</v>
      </c>
      <c r="AY3" s="5" t="s">
        <v>26</v>
      </c>
      <c r="BA3" s="17">
        <v>3</v>
      </c>
      <c r="BC3" s="16">
        <v>0</v>
      </c>
      <c r="BD3" s="13"/>
      <c r="BE3" s="16" t="s">
        <v>23</v>
      </c>
      <c r="BG3" s="16" t="s">
        <v>23</v>
      </c>
      <c r="BI3" s="5" t="s">
        <v>26</v>
      </c>
      <c r="BL3" s="5" t="s">
        <v>27</v>
      </c>
    </row>
    <row r="4" spans="1:65" s="24" customFormat="1" ht="16.5" customHeight="1" x14ac:dyDescent="0.25">
      <c r="A4" s="130"/>
      <c r="B4" s="130"/>
      <c r="C4" s="18"/>
      <c r="D4" s="18"/>
      <c r="E4" s="18"/>
      <c r="F4" s="19"/>
      <c r="G4" s="19"/>
      <c r="H4" s="18"/>
      <c r="I4" s="18"/>
      <c r="J4" s="19"/>
      <c r="K4" s="19"/>
      <c r="L4" s="19"/>
      <c r="M4" s="19"/>
      <c r="N4" s="19"/>
      <c r="O4" s="19"/>
      <c r="P4" s="20"/>
      <c r="Q4" s="21"/>
      <c r="R4" s="21"/>
      <c r="S4" s="22"/>
      <c r="T4" s="9" t="s">
        <v>28</v>
      </c>
      <c r="U4" s="9" t="s">
        <v>29</v>
      </c>
      <c r="V4" s="9" t="s">
        <v>30</v>
      </c>
      <c r="W4" s="9" t="s">
        <v>31</v>
      </c>
      <c r="X4" s="9" t="s">
        <v>32</v>
      </c>
      <c r="Y4" s="9" t="s">
        <v>33</v>
      </c>
      <c r="Z4" s="9" t="s">
        <v>34</v>
      </c>
      <c r="AA4" s="9" t="s">
        <v>35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13" t="s">
        <v>41</v>
      </c>
      <c r="AH4" s="14">
        <v>21051</v>
      </c>
      <c r="AI4" s="3"/>
      <c r="AJ4" s="5" t="s">
        <v>42</v>
      </c>
      <c r="AK4" s="5"/>
      <c r="AL4" s="15" t="s">
        <v>43</v>
      </c>
      <c r="AM4" s="5"/>
      <c r="AN4" s="15" t="s">
        <v>44</v>
      </c>
      <c r="AO4" s="5"/>
      <c r="AP4" s="9" t="s">
        <v>45</v>
      </c>
      <c r="AQ4" s="5"/>
      <c r="AR4" s="16">
        <v>0</v>
      </c>
      <c r="AS4" s="5"/>
      <c r="AT4" s="13" t="s">
        <v>46</v>
      </c>
      <c r="AU4" s="5"/>
      <c r="AV4" s="13" t="s">
        <v>47</v>
      </c>
      <c r="AW4" s="6">
        <v>1</v>
      </c>
      <c r="AX4" s="5" t="s">
        <v>48</v>
      </c>
      <c r="AY4" s="9" t="s">
        <v>49</v>
      </c>
      <c r="AZ4" s="5"/>
      <c r="BA4" s="17" t="str">
        <f>IF(BA3=2,"Yes","No")</f>
        <v>No</v>
      </c>
      <c r="BB4" s="5"/>
      <c r="BC4" s="16">
        <v>1</v>
      </c>
      <c r="BD4" s="23"/>
      <c r="BE4" s="16" t="s">
        <v>50</v>
      </c>
      <c r="BF4" s="5"/>
      <c r="BG4" s="16">
        <v>0</v>
      </c>
      <c r="BH4" s="5"/>
      <c r="BI4" s="5" t="s">
        <v>51</v>
      </c>
      <c r="BJ4" s="5"/>
      <c r="BK4" s="5"/>
      <c r="BL4" s="5" t="s">
        <v>52</v>
      </c>
      <c r="BM4" s="5"/>
    </row>
    <row r="5" spans="1:65" ht="15" customHeight="1" x14ac:dyDescent="0.25">
      <c r="A5" s="323" t="s">
        <v>53</v>
      </c>
      <c r="B5" s="323"/>
      <c r="C5" s="323"/>
      <c r="D5" s="323"/>
      <c r="E5" s="323"/>
      <c r="F5" s="324" t="s">
        <v>53</v>
      </c>
      <c r="G5" s="324"/>
      <c r="H5" s="263" t="s">
        <v>54</v>
      </c>
      <c r="I5" s="263"/>
      <c r="J5" s="312" t="s">
        <v>55</v>
      </c>
      <c r="K5" s="312"/>
      <c r="L5" s="325" t="s">
        <v>56</v>
      </c>
      <c r="M5" s="325"/>
      <c r="N5" s="325"/>
      <c r="O5" s="326" t="s">
        <v>57</v>
      </c>
      <c r="P5" s="326"/>
      <c r="R5" s="2"/>
      <c r="T5" s="9"/>
      <c r="U5" s="9" t="s">
        <v>58</v>
      </c>
      <c r="V5" s="9" t="s">
        <v>59</v>
      </c>
      <c r="W5" s="9"/>
      <c r="X5" s="9" t="s">
        <v>60</v>
      </c>
      <c r="Y5" s="9" t="s">
        <v>61</v>
      </c>
      <c r="Z5" s="9" t="s">
        <v>62</v>
      </c>
      <c r="AA5" s="9" t="s">
        <v>63</v>
      </c>
      <c r="AB5" s="9"/>
      <c r="AC5" s="9" t="s">
        <v>64</v>
      </c>
      <c r="AD5" s="9" t="s">
        <v>65</v>
      </c>
      <c r="AE5" s="9" t="s">
        <v>66</v>
      </c>
      <c r="AF5" s="9" t="s">
        <v>67</v>
      </c>
      <c r="AG5" s="13" t="s">
        <v>68</v>
      </c>
      <c r="AH5" s="14">
        <v>21052</v>
      </c>
      <c r="AI5" s="3"/>
      <c r="AJ5" s="5" t="s">
        <v>69</v>
      </c>
      <c r="AL5" s="15" t="s">
        <v>70</v>
      </c>
      <c r="AN5" s="15" t="s">
        <v>71</v>
      </c>
      <c r="AP5" s="9" t="s">
        <v>72</v>
      </c>
      <c r="AR5" s="16">
        <v>1</v>
      </c>
      <c r="AT5" s="13" t="s">
        <v>73</v>
      </c>
      <c r="AV5" s="13" t="s">
        <v>74</v>
      </c>
      <c r="AW5" s="6">
        <v>2</v>
      </c>
      <c r="AX5" s="5" t="s">
        <v>75</v>
      </c>
      <c r="AY5" s="5" t="s">
        <v>51</v>
      </c>
      <c r="BC5" s="16">
        <v>2</v>
      </c>
      <c r="BD5" s="23"/>
      <c r="BE5" s="16" t="s">
        <v>76</v>
      </c>
      <c r="BG5" s="16" t="s">
        <v>77</v>
      </c>
    </row>
    <row r="6" spans="1:65" s="6" customFormat="1" ht="18" customHeight="1" x14ac:dyDescent="0.3">
      <c r="A6" s="248"/>
      <c r="B6" s="248"/>
      <c r="C6" s="248"/>
      <c r="D6" s="248"/>
      <c r="E6" s="248"/>
      <c r="F6" s="314"/>
      <c r="G6" s="314"/>
      <c r="H6" s="247"/>
      <c r="I6" s="247"/>
      <c r="J6" s="258"/>
      <c r="K6" s="258"/>
      <c r="L6" s="315"/>
      <c r="M6" s="315"/>
      <c r="N6" s="315"/>
      <c r="O6" s="316"/>
      <c r="P6" s="316"/>
      <c r="Q6" s="25"/>
      <c r="R6" s="25"/>
      <c r="S6" s="26"/>
      <c r="U6" s="9"/>
      <c r="V6" s="9" t="s">
        <v>78</v>
      </c>
      <c r="W6" s="9"/>
      <c r="X6" s="9" t="s">
        <v>79</v>
      </c>
      <c r="Y6" s="9" t="s">
        <v>80</v>
      </c>
      <c r="Z6" s="9" t="s">
        <v>81</v>
      </c>
      <c r="AA6" s="9" t="s">
        <v>82</v>
      </c>
      <c r="AB6" s="9"/>
      <c r="AC6" s="9" t="s">
        <v>83</v>
      </c>
      <c r="AD6" s="9"/>
      <c r="AE6" s="5" t="s">
        <v>84</v>
      </c>
      <c r="AF6" s="9" t="s">
        <v>85</v>
      </c>
      <c r="AG6" s="13" t="s">
        <v>86</v>
      </c>
      <c r="AH6" s="14">
        <v>21053</v>
      </c>
      <c r="AI6" s="9"/>
      <c r="AJ6" s="6" t="s">
        <v>87</v>
      </c>
      <c r="AL6" s="13" t="s">
        <v>88</v>
      </c>
      <c r="AN6" s="15" t="s">
        <v>89</v>
      </c>
      <c r="AP6" s="9" t="s">
        <v>90</v>
      </c>
      <c r="AR6" s="16">
        <v>2</v>
      </c>
      <c r="AT6" s="13" t="s">
        <v>91</v>
      </c>
      <c r="AV6" s="13" t="s">
        <v>92</v>
      </c>
      <c r="AW6" s="6">
        <v>3</v>
      </c>
      <c r="AX6" s="6" t="s">
        <v>93</v>
      </c>
      <c r="BC6" s="16">
        <v>3</v>
      </c>
      <c r="BD6" s="23"/>
      <c r="BE6" s="16" t="s">
        <v>94</v>
      </c>
      <c r="BG6" s="16">
        <v>2</v>
      </c>
    </row>
    <row r="7" spans="1:65" ht="15" customHeight="1" x14ac:dyDescent="0.25">
      <c r="A7" s="229" t="s">
        <v>95</v>
      </c>
      <c r="B7" s="229"/>
      <c r="C7" s="317" t="s">
        <v>96</v>
      </c>
      <c r="D7" s="317"/>
      <c r="E7" s="317"/>
      <c r="F7" s="318" t="s">
        <v>97</v>
      </c>
      <c r="G7" s="318"/>
      <c r="H7" s="318"/>
      <c r="I7" s="318"/>
      <c r="J7" s="312" t="s">
        <v>98</v>
      </c>
      <c r="K7" s="312"/>
      <c r="L7" s="319" t="s">
        <v>99</v>
      </c>
      <c r="M7" s="319"/>
      <c r="N7" s="319"/>
      <c r="O7" s="320" t="s">
        <v>100</v>
      </c>
      <c r="P7" s="320"/>
      <c r="R7" s="2"/>
      <c r="U7" s="14"/>
      <c r="V7" s="9" t="s">
        <v>101</v>
      </c>
      <c r="W7" s="3"/>
      <c r="X7" s="9" t="s">
        <v>102</v>
      </c>
      <c r="Y7" s="9" t="s">
        <v>103</v>
      </c>
      <c r="Z7" s="3"/>
      <c r="AA7" s="9" t="s">
        <v>104</v>
      </c>
      <c r="AB7" s="9"/>
      <c r="AC7" s="9" t="s">
        <v>105</v>
      </c>
      <c r="AD7" s="9"/>
      <c r="AF7" s="9" t="s">
        <v>106</v>
      </c>
      <c r="AG7" s="13"/>
      <c r="AH7" s="14">
        <v>21054</v>
      </c>
      <c r="AI7" s="3"/>
      <c r="AJ7" s="5" t="s">
        <v>107</v>
      </c>
      <c r="AL7" s="15" t="s">
        <v>108</v>
      </c>
      <c r="AN7" s="15" t="s">
        <v>109</v>
      </c>
      <c r="AP7" s="9" t="s">
        <v>110</v>
      </c>
      <c r="AR7" s="16">
        <v>3</v>
      </c>
      <c r="AT7" s="13" t="s">
        <v>111</v>
      </c>
      <c r="AV7" s="13" t="s">
        <v>112</v>
      </c>
      <c r="AW7" s="6">
        <v>4</v>
      </c>
      <c r="BC7" s="16">
        <v>4</v>
      </c>
      <c r="BD7" s="23"/>
      <c r="BE7" s="16" t="s">
        <v>113</v>
      </c>
      <c r="BG7" s="16">
        <v>3</v>
      </c>
    </row>
    <row r="8" spans="1:65" s="28" customFormat="1" ht="18" customHeight="1" x14ac:dyDescent="0.3">
      <c r="A8" s="309"/>
      <c r="B8" s="309"/>
      <c r="C8" s="295"/>
      <c r="D8" s="295"/>
      <c r="E8" s="295"/>
      <c r="F8" s="296"/>
      <c r="G8" s="296"/>
      <c r="H8" s="296"/>
      <c r="I8" s="296"/>
      <c r="J8" s="258"/>
      <c r="K8" s="258"/>
      <c r="L8" s="310"/>
      <c r="M8" s="310"/>
      <c r="N8" s="310"/>
      <c r="O8" s="311"/>
      <c r="P8" s="311"/>
      <c r="Q8" s="27"/>
      <c r="R8" s="27"/>
      <c r="S8" s="27"/>
      <c r="T8" s="6"/>
      <c r="U8" s="9"/>
      <c r="V8" s="9"/>
      <c r="W8" s="9"/>
      <c r="X8" s="9" t="s">
        <v>114</v>
      </c>
      <c r="Y8" s="9" t="s">
        <v>115</v>
      </c>
      <c r="Z8" s="9"/>
      <c r="AA8" s="9" t="s">
        <v>116</v>
      </c>
      <c r="AB8" s="9"/>
      <c r="AC8" s="9" t="s">
        <v>117</v>
      </c>
      <c r="AD8" s="9"/>
      <c r="AE8" s="5"/>
      <c r="AF8" s="9" t="s">
        <v>118</v>
      </c>
      <c r="AG8" s="13"/>
      <c r="AH8" s="14">
        <v>21055</v>
      </c>
      <c r="AI8" s="9"/>
      <c r="AJ8" s="6" t="s">
        <v>119</v>
      </c>
      <c r="AK8" s="6"/>
      <c r="AL8" s="15" t="s">
        <v>120</v>
      </c>
      <c r="AM8" s="6"/>
      <c r="AN8" s="15" t="s">
        <v>121</v>
      </c>
      <c r="AO8" s="6"/>
      <c r="AP8" s="9" t="s">
        <v>122</v>
      </c>
      <c r="AQ8" s="6"/>
      <c r="AR8" s="16">
        <v>4</v>
      </c>
      <c r="AS8" s="6"/>
      <c r="AT8" s="13" t="s">
        <v>123</v>
      </c>
      <c r="AU8" s="6"/>
      <c r="AV8" s="13" t="s">
        <v>124</v>
      </c>
      <c r="AW8" s="6" t="s">
        <v>125</v>
      </c>
      <c r="AX8" s="6"/>
      <c r="AY8" s="6"/>
      <c r="AZ8" s="6"/>
      <c r="BA8" s="6"/>
      <c r="BB8" s="6"/>
      <c r="BC8" s="6">
        <v>5</v>
      </c>
      <c r="BD8" s="23"/>
      <c r="BE8" s="23"/>
      <c r="BF8" s="6"/>
      <c r="BG8" s="16">
        <v>4</v>
      </c>
      <c r="BH8" s="6"/>
      <c r="BI8" s="6"/>
      <c r="BJ8" s="6"/>
      <c r="BK8" s="6"/>
      <c r="BL8" s="6"/>
      <c r="BM8" s="6"/>
    </row>
    <row r="9" spans="1:65" ht="15" customHeight="1" x14ac:dyDescent="0.25">
      <c r="A9" s="229" t="s">
        <v>126</v>
      </c>
      <c r="B9" s="229"/>
      <c r="C9" s="229"/>
      <c r="D9" s="229"/>
      <c r="E9" s="229"/>
      <c r="F9" s="312" t="s">
        <v>127</v>
      </c>
      <c r="G9" s="312"/>
      <c r="H9" s="232" t="s">
        <v>128</v>
      </c>
      <c r="I9" s="232"/>
      <c r="J9" s="232" t="s">
        <v>55</v>
      </c>
      <c r="K9" s="232"/>
      <c r="L9" s="229" t="s">
        <v>129</v>
      </c>
      <c r="M9" s="229"/>
      <c r="N9" s="229"/>
      <c r="O9" s="313" t="s">
        <v>130</v>
      </c>
      <c r="P9" s="313"/>
      <c r="R9" s="2"/>
      <c r="U9" s="3"/>
      <c r="V9" s="3"/>
      <c r="W9" s="3"/>
      <c r="X9" s="6"/>
      <c r="Y9" s="9" t="s">
        <v>131</v>
      </c>
      <c r="Z9" s="3"/>
      <c r="AA9" s="9"/>
      <c r="AB9" s="9"/>
      <c r="AC9" s="5" t="s">
        <v>132</v>
      </c>
      <c r="AD9" s="9"/>
      <c r="AF9" s="9"/>
      <c r="AG9" s="13"/>
      <c r="AH9" s="14">
        <v>21056</v>
      </c>
      <c r="AI9" s="3"/>
      <c r="AJ9" s="5" t="s">
        <v>133</v>
      </c>
      <c r="AL9" s="15" t="s">
        <v>134</v>
      </c>
      <c r="AN9" s="15" t="s">
        <v>135</v>
      </c>
      <c r="AP9" s="9"/>
      <c r="AR9" s="5" t="s">
        <v>125</v>
      </c>
      <c r="AT9" s="5" t="s">
        <v>136</v>
      </c>
      <c r="AV9" s="13" t="s">
        <v>137</v>
      </c>
      <c r="BC9" s="6" t="s">
        <v>138</v>
      </c>
      <c r="BD9" s="29"/>
      <c r="BE9" s="29"/>
      <c r="BG9" s="6">
        <v>5</v>
      </c>
    </row>
    <row r="10" spans="1:65" s="28" customFormat="1" ht="18" customHeight="1" x14ac:dyDescent="0.3">
      <c r="A10" s="248"/>
      <c r="B10" s="248"/>
      <c r="C10" s="248"/>
      <c r="D10" s="248"/>
      <c r="E10" s="248"/>
      <c r="F10" s="302"/>
      <c r="G10" s="302"/>
      <c r="H10" s="303"/>
      <c r="I10" s="303"/>
      <c r="J10" s="304"/>
      <c r="K10" s="304"/>
      <c r="L10" s="305"/>
      <c r="M10" s="305"/>
      <c r="N10" s="305"/>
      <c r="O10" s="306"/>
      <c r="P10" s="306"/>
      <c r="Q10" s="30"/>
      <c r="R10" s="30"/>
      <c r="S10" s="27"/>
      <c r="T10" s="6"/>
      <c r="U10" s="9"/>
      <c r="V10" s="9"/>
      <c r="W10" s="9"/>
      <c r="X10" s="5"/>
      <c r="Y10" s="9" t="s">
        <v>139</v>
      </c>
      <c r="Z10" s="9"/>
      <c r="AA10" s="9"/>
      <c r="AB10" s="9"/>
      <c r="AC10" s="9" t="s">
        <v>45</v>
      </c>
      <c r="AD10" s="9"/>
      <c r="AE10" s="5"/>
      <c r="AF10" s="9"/>
      <c r="AG10" s="13"/>
      <c r="AH10" s="14">
        <v>21057</v>
      </c>
      <c r="AI10" s="9"/>
      <c r="AJ10" s="6" t="s">
        <v>140</v>
      </c>
      <c r="AK10" s="6"/>
      <c r="AL10" s="15" t="s">
        <v>141</v>
      </c>
      <c r="AM10" s="6"/>
      <c r="AN10" s="15" t="s">
        <v>142</v>
      </c>
      <c r="AO10" s="6"/>
      <c r="AP10" s="9"/>
      <c r="AQ10" s="6"/>
      <c r="AR10" s="6"/>
      <c r="AS10" s="6"/>
      <c r="AT10" s="6"/>
      <c r="AU10" s="6"/>
      <c r="AV10" s="15" t="s">
        <v>143</v>
      </c>
      <c r="AW10" s="6"/>
      <c r="AX10" s="6"/>
      <c r="AY10" s="6"/>
      <c r="AZ10" s="6"/>
      <c r="BA10" s="6"/>
      <c r="BB10" s="6"/>
      <c r="BC10" s="6"/>
      <c r="BD10" s="29"/>
      <c r="BE10" s="29"/>
      <c r="BF10" s="6"/>
      <c r="BG10" s="6" t="s">
        <v>138</v>
      </c>
      <c r="BH10" s="6"/>
      <c r="BI10" s="6"/>
      <c r="BJ10" s="6"/>
      <c r="BK10" s="6"/>
      <c r="BL10" s="6"/>
      <c r="BM10" s="6"/>
    </row>
    <row r="11" spans="1:65" ht="15" customHeight="1" x14ac:dyDescent="0.3">
      <c r="A11" s="179" t="s">
        <v>95</v>
      </c>
      <c r="B11" s="179"/>
      <c r="C11" s="284" t="s">
        <v>96</v>
      </c>
      <c r="D11" s="284"/>
      <c r="E11" s="284"/>
      <c r="F11" s="307" t="s">
        <v>97</v>
      </c>
      <c r="G11" s="307"/>
      <c r="H11" s="307"/>
      <c r="I11" s="307"/>
      <c r="J11" s="232" t="s">
        <v>98</v>
      </c>
      <c r="K11" s="232"/>
      <c r="L11" s="308" t="s">
        <v>144</v>
      </c>
      <c r="M11" s="308"/>
      <c r="N11" s="308"/>
      <c r="O11" s="308"/>
      <c r="P11" s="308"/>
      <c r="R11" s="2"/>
      <c r="U11" s="14"/>
      <c r="V11" s="3"/>
      <c r="W11" s="3"/>
      <c r="X11" s="6"/>
      <c r="Y11" s="9" t="s">
        <v>103</v>
      </c>
      <c r="Z11" s="3"/>
      <c r="AA11" s="9"/>
      <c r="AB11" s="9"/>
      <c r="AC11" s="9" t="s">
        <v>72</v>
      </c>
      <c r="AD11" s="9"/>
      <c r="AF11" s="9"/>
      <c r="AG11" s="13"/>
      <c r="AH11" s="14">
        <v>21054</v>
      </c>
      <c r="AI11" s="3"/>
      <c r="AJ11" s="5" t="s">
        <v>145</v>
      </c>
      <c r="AL11" s="15" t="s">
        <v>146</v>
      </c>
      <c r="AN11" s="15" t="s">
        <v>147</v>
      </c>
      <c r="AP11" s="9"/>
    </row>
    <row r="12" spans="1:65" s="28" customFormat="1" ht="18" customHeight="1" x14ac:dyDescent="0.3">
      <c r="A12" s="294"/>
      <c r="B12" s="294"/>
      <c r="C12" s="295"/>
      <c r="D12" s="295"/>
      <c r="E12" s="295"/>
      <c r="F12" s="296"/>
      <c r="G12" s="296"/>
      <c r="H12" s="296"/>
      <c r="I12" s="296"/>
      <c r="J12" s="268"/>
      <c r="K12" s="268"/>
      <c r="L12" s="297"/>
      <c r="M12" s="297"/>
      <c r="N12" s="297"/>
      <c r="O12" s="297"/>
      <c r="P12" s="297"/>
      <c r="Q12" s="27"/>
      <c r="R12" s="27"/>
      <c r="S12" s="27"/>
      <c r="T12" s="6"/>
      <c r="U12" s="9"/>
      <c r="V12" s="9"/>
      <c r="W12" s="9"/>
      <c r="X12" s="9"/>
      <c r="Y12" s="9" t="s">
        <v>115</v>
      </c>
      <c r="Z12" s="9"/>
      <c r="AA12" s="9"/>
      <c r="AB12" s="9"/>
      <c r="AC12" s="9"/>
      <c r="AD12" s="9"/>
      <c r="AE12" s="5"/>
      <c r="AF12" s="9"/>
      <c r="AG12" s="13"/>
      <c r="AH12" s="14">
        <v>21055</v>
      </c>
      <c r="AI12" s="9"/>
      <c r="AJ12" s="6" t="s">
        <v>148</v>
      </c>
      <c r="AK12" s="6"/>
      <c r="AL12" s="15" t="s">
        <v>149</v>
      </c>
      <c r="AM12" s="6"/>
      <c r="AN12" s="15" t="s">
        <v>150</v>
      </c>
      <c r="AO12" s="6"/>
      <c r="AP12" s="9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4.5" customHeight="1" x14ac:dyDescent="0.25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R13" s="2"/>
      <c r="X13" s="6"/>
      <c r="Z13" s="3"/>
      <c r="AA13" s="9"/>
      <c r="AB13" s="9"/>
      <c r="AC13" s="9"/>
      <c r="AD13" s="9"/>
      <c r="AE13" s="6"/>
      <c r="AF13" s="9"/>
      <c r="AG13" s="13"/>
      <c r="AH13" s="14">
        <v>25025</v>
      </c>
      <c r="AI13" s="3"/>
      <c r="AL13" s="15" t="s">
        <v>151</v>
      </c>
      <c r="AN13" s="15" t="s">
        <v>134</v>
      </c>
      <c r="AP13" s="9"/>
    </row>
    <row r="14" spans="1:65" ht="17.25" customHeight="1" x14ac:dyDescent="0.25">
      <c r="A14" s="299" t="s">
        <v>152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1"/>
      <c r="R14" s="2"/>
      <c r="Y14" s="3"/>
      <c r="Z14" s="3"/>
      <c r="AA14" s="9"/>
      <c r="AB14" s="9"/>
      <c r="AC14" s="9"/>
      <c r="AD14" s="9"/>
      <c r="AE14" s="6"/>
      <c r="AF14" s="9"/>
      <c r="AG14" s="13"/>
      <c r="AH14" s="14">
        <v>25030</v>
      </c>
      <c r="AI14" s="3"/>
      <c r="AL14" s="15" t="s">
        <v>153</v>
      </c>
      <c r="AN14" s="15" t="s">
        <v>154</v>
      </c>
    </row>
    <row r="15" spans="1:65" ht="15" customHeight="1" x14ac:dyDescent="0.25">
      <c r="A15" s="269" t="s">
        <v>155</v>
      </c>
      <c r="B15" s="269"/>
      <c r="C15" s="269"/>
      <c r="D15" s="269"/>
      <c r="E15" s="269"/>
      <c r="F15" s="300" t="s">
        <v>156</v>
      </c>
      <c r="G15" s="300"/>
      <c r="H15" s="300"/>
      <c r="I15" s="32" t="s">
        <v>157</v>
      </c>
      <c r="J15" s="270" t="s">
        <v>158</v>
      </c>
      <c r="K15" s="270"/>
      <c r="L15" s="270" t="s">
        <v>159</v>
      </c>
      <c r="M15" s="270"/>
      <c r="N15" s="301" t="s">
        <v>160</v>
      </c>
      <c r="O15" s="301"/>
      <c r="P15" s="301"/>
      <c r="R15" s="2"/>
      <c r="Z15" s="3"/>
      <c r="AA15" s="9"/>
      <c r="AB15" s="9"/>
      <c r="AC15" s="9"/>
      <c r="AD15" s="9"/>
      <c r="AF15" s="9"/>
      <c r="AG15" s="13"/>
      <c r="AH15" s="14">
        <v>25031</v>
      </c>
      <c r="AI15" s="3"/>
      <c r="AL15" s="15" t="s">
        <v>161</v>
      </c>
      <c r="AN15" s="15" t="s">
        <v>162</v>
      </c>
    </row>
    <row r="16" spans="1:65" s="24" customFormat="1" ht="41.25" customHeight="1" x14ac:dyDescent="0.3">
      <c r="A16" s="273" t="str">
        <f>IF(name_primary_borrower&lt;&gt;"",name_primary_borrower,"")</f>
        <v/>
      </c>
      <c r="B16" s="273"/>
      <c r="C16" s="273"/>
      <c r="D16" s="273"/>
      <c r="E16" s="273"/>
      <c r="F16" s="274"/>
      <c r="G16" s="274"/>
      <c r="H16" s="274"/>
      <c r="I16" s="33" t="str">
        <f ca="1">IF(ISERROR(ROUNDDOWN(IF(primary_dob&lt;&gt;"",(DATEDIF(F16,TODAY(),"M")&amp;" ")/12,""),0))," ",ROUNDDOWN(IF(primary_dob&lt;&gt;"",(DATEDIF(F16,TODAY(),"M")&amp;" ")/12,""),0))</f>
        <v xml:space="preserve"> </v>
      </c>
      <c r="J16" s="236"/>
      <c r="K16" s="236"/>
      <c r="L16" s="236"/>
      <c r="M16" s="236"/>
      <c r="N16" s="290"/>
      <c r="O16" s="290"/>
      <c r="P16" s="290"/>
      <c r="Q16" s="21"/>
      <c r="R16" s="21"/>
      <c r="S16" s="22"/>
      <c r="T16" s="5"/>
      <c r="U16" s="5"/>
      <c r="V16" s="5"/>
      <c r="W16" s="5"/>
      <c r="X16" s="5"/>
      <c r="Y16" s="5"/>
      <c r="Z16" s="3"/>
      <c r="AA16" s="9"/>
      <c r="AB16" s="9"/>
      <c r="AC16" s="9"/>
      <c r="AD16" s="9"/>
      <c r="AE16" s="5"/>
      <c r="AF16" s="9"/>
      <c r="AG16" s="13"/>
      <c r="AH16" s="14">
        <v>25032</v>
      </c>
      <c r="AI16" s="3"/>
      <c r="AJ16" s="5"/>
      <c r="AK16" s="5"/>
      <c r="AL16" s="15" t="s">
        <v>163</v>
      </c>
      <c r="AM16" s="5"/>
      <c r="AN16" s="15" t="s">
        <v>164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1:65" ht="15" customHeight="1" x14ac:dyDescent="0.25">
      <c r="A17" s="291" t="s">
        <v>165</v>
      </c>
      <c r="B17" s="291"/>
      <c r="C17" s="291"/>
      <c r="D17" s="291"/>
      <c r="E17" s="291"/>
      <c r="F17" s="271" t="s">
        <v>166</v>
      </c>
      <c r="G17" s="271"/>
      <c r="H17" s="292" t="s">
        <v>167</v>
      </c>
      <c r="I17" s="292"/>
      <c r="J17" s="292"/>
      <c r="K17" s="34" t="s">
        <v>168</v>
      </c>
      <c r="L17" s="35"/>
      <c r="M17" s="36" t="s">
        <v>169</v>
      </c>
      <c r="N17" s="293" t="s">
        <v>170</v>
      </c>
      <c r="O17" s="293"/>
      <c r="P17" s="293"/>
      <c r="R17" s="2"/>
      <c r="Z17" s="3"/>
      <c r="AA17" s="9"/>
      <c r="AB17" s="9"/>
      <c r="AC17" s="9"/>
      <c r="AD17" s="9"/>
      <c r="AF17" s="9"/>
      <c r="AG17" s="13"/>
      <c r="AH17" s="14">
        <v>25033</v>
      </c>
      <c r="AI17" s="3"/>
      <c r="AL17" s="15" t="s">
        <v>171</v>
      </c>
      <c r="AN17" s="15" t="s">
        <v>163</v>
      </c>
    </row>
    <row r="18" spans="1:65" ht="14.25" customHeight="1" x14ac:dyDescent="0.25">
      <c r="A18" s="235"/>
      <c r="B18" s="235"/>
      <c r="C18" s="235"/>
      <c r="D18" s="235"/>
      <c r="E18" s="235"/>
      <c r="F18" s="268"/>
      <c r="G18" s="268"/>
      <c r="H18" s="267"/>
      <c r="I18" s="267"/>
      <c r="J18" s="267"/>
      <c r="K18" s="287" t="s">
        <v>172</v>
      </c>
      <c r="L18" s="287"/>
      <c r="M18" s="288" t="str">
        <f ca="1">IF(ISERROR(ROUNDDOWN(IF(at_current_address_since&lt;&gt;"",(DATEDIF(K19,TODAY(),"M")&amp;" ")/12,""),0))," ",ROUNDDOWN(IF(at_current_address_since&lt;&gt;"",(DATEDIF(K19,TODAY(),"M")&amp;" ")/12,""),0))</f>
        <v xml:space="preserve"> </v>
      </c>
      <c r="N18" s="37" t="s">
        <v>173</v>
      </c>
      <c r="O18" s="259"/>
      <c r="P18" s="259"/>
      <c r="R18" s="2"/>
      <c r="AA18" s="9"/>
      <c r="AB18" s="9"/>
      <c r="AC18" s="9"/>
      <c r="AD18" s="9"/>
      <c r="AF18" s="9"/>
      <c r="AG18" s="13"/>
      <c r="AH18" s="38">
        <v>25034</v>
      </c>
      <c r="AL18" s="15" t="s">
        <v>174</v>
      </c>
      <c r="AN18" s="15" t="s">
        <v>175</v>
      </c>
    </row>
    <row r="19" spans="1:65" s="24" customFormat="1" ht="13.5" customHeight="1" x14ac:dyDescent="0.25">
      <c r="A19" s="235"/>
      <c r="B19" s="235"/>
      <c r="C19" s="235"/>
      <c r="D19" s="235"/>
      <c r="E19" s="235"/>
      <c r="F19" s="268"/>
      <c r="G19" s="268"/>
      <c r="H19" s="267"/>
      <c r="I19" s="267"/>
      <c r="J19" s="267"/>
      <c r="K19" s="289"/>
      <c r="L19" s="289"/>
      <c r="M19" s="288"/>
      <c r="N19" s="37" t="s">
        <v>176</v>
      </c>
      <c r="O19" s="259"/>
      <c r="P19" s="259"/>
      <c r="Q19" s="39"/>
      <c r="R19" s="21"/>
      <c r="S19" s="22"/>
      <c r="T19" s="5"/>
      <c r="U19" s="5"/>
      <c r="V19" s="5"/>
      <c r="W19" s="5"/>
      <c r="X19" s="5"/>
      <c r="Y19" s="5"/>
      <c r="Z19" s="5"/>
      <c r="AA19" s="9"/>
      <c r="AB19" s="9"/>
      <c r="AC19" s="9"/>
      <c r="AD19" s="9"/>
      <c r="AE19" s="5"/>
      <c r="AF19" s="9"/>
      <c r="AG19" s="13"/>
      <c r="AH19" s="38">
        <v>25035</v>
      </c>
      <c r="AI19" s="5"/>
      <c r="AJ19" s="5"/>
      <c r="AK19" s="5"/>
      <c r="AL19" s="15" t="s">
        <v>133</v>
      </c>
      <c r="AM19" s="5"/>
      <c r="AN19" s="15" t="s">
        <v>177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s="24" customFormat="1" ht="13.5" customHeight="1" x14ac:dyDescent="0.25">
      <c r="A20" s="235"/>
      <c r="B20" s="235"/>
      <c r="C20" s="235"/>
      <c r="D20" s="235"/>
      <c r="E20" s="235"/>
      <c r="F20" s="268"/>
      <c r="G20" s="268"/>
      <c r="H20" s="267"/>
      <c r="I20" s="267"/>
      <c r="J20" s="267"/>
      <c r="K20" s="289"/>
      <c r="L20" s="289"/>
      <c r="M20" s="288"/>
      <c r="N20" s="40" t="s">
        <v>178</v>
      </c>
      <c r="O20" s="259"/>
      <c r="P20" s="259"/>
      <c r="Q20" s="39"/>
      <c r="R20" s="21"/>
      <c r="S20" s="22"/>
      <c r="T20" s="5"/>
      <c r="U20" s="5"/>
      <c r="V20" s="5"/>
      <c r="W20" s="5"/>
      <c r="X20" s="5"/>
      <c r="Y20" s="5"/>
      <c r="Z20" s="5"/>
      <c r="AA20" s="9"/>
      <c r="AB20" s="9"/>
      <c r="AC20" s="9"/>
      <c r="AD20" s="9"/>
      <c r="AE20" s="5"/>
      <c r="AF20" s="9"/>
      <c r="AG20" s="13"/>
      <c r="AH20" s="38"/>
      <c r="AI20" s="5"/>
      <c r="AJ20" s="5"/>
      <c r="AK20" s="5"/>
      <c r="AL20" s="15" t="s">
        <v>140</v>
      </c>
      <c r="AM20" s="5"/>
      <c r="AN20" s="15" t="s">
        <v>133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ht="15" customHeight="1" x14ac:dyDescent="0.25">
      <c r="A21" s="269" t="s">
        <v>179</v>
      </c>
      <c r="B21" s="269"/>
      <c r="C21" s="269"/>
      <c r="D21" s="269"/>
      <c r="E21" s="269"/>
      <c r="F21" s="270" t="s">
        <v>180</v>
      </c>
      <c r="G21" s="270"/>
      <c r="H21" s="270"/>
      <c r="I21" s="270"/>
      <c r="J21" s="270"/>
      <c r="K21" s="34" t="s">
        <v>181</v>
      </c>
      <c r="L21" s="35"/>
      <c r="M21" s="41" t="s">
        <v>182</v>
      </c>
      <c r="N21" s="272" t="s">
        <v>183</v>
      </c>
      <c r="O21" s="272"/>
      <c r="P21" s="272"/>
      <c r="R21" s="2"/>
      <c r="AG21" s="13"/>
      <c r="AH21" s="38">
        <v>25036</v>
      </c>
      <c r="AL21" s="15" t="s">
        <v>145</v>
      </c>
      <c r="AN21" s="15" t="s">
        <v>140</v>
      </c>
    </row>
    <row r="22" spans="1:65" s="28" customFormat="1" ht="19.5" customHeight="1" x14ac:dyDescent="0.25">
      <c r="A22" s="281"/>
      <c r="B22" s="281"/>
      <c r="C22" s="281"/>
      <c r="D22" s="281"/>
      <c r="E22" s="281"/>
      <c r="F22" s="267"/>
      <c r="G22" s="267"/>
      <c r="H22" s="267"/>
      <c r="I22" s="267"/>
      <c r="J22" s="267"/>
      <c r="K22" s="267"/>
      <c r="L22" s="267"/>
      <c r="M22" s="245"/>
      <c r="N22" s="282"/>
      <c r="O22" s="282"/>
      <c r="P22" s="282"/>
      <c r="Q22" s="30"/>
      <c r="R22" s="30"/>
      <c r="S22" s="27"/>
      <c r="T22" s="6"/>
      <c r="U22" s="6"/>
      <c r="V22" s="6"/>
      <c r="W22" s="6"/>
      <c r="X22" s="5"/>
      <c r="Y22" s="6"/>
      <c r="Z22" s="6"/>
      <c r="AA22" s="6"/>
      <c r="AB22" s="6"/>
      <c r="AC22" s="6"/>
      <c r="AD22" s="6"/>
      <c r="AE22" s="5"/>
      <c r="AF22" s="6"/>
      <c r="AG22" s="5"/>
      <c r="AH22" s="38">
        <v>25038</v>
      </c>
      <c r="AI22" s="6"/>
      <c r="AJ22" s="6"/>
      <c r="AK22" s="6"/>
      <c r="AL22" s="15" t="s">
        <v>148</v>
      </c>
      <c r="AM22" s="6"/>
      <c r="AN22" s="15" t="s">
        <v>145</v>
      </c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s="28" customFormat="1" ht="19.5" customHeight="1" x14ac:dyDescent="0.25">
      <c r="A23" s="281"/>
      <c r="B23" s="281"/>
      <c r="C23" s="281"/>
      <c r="D23" s="281"/>
      <c r="E23" s="281"/>
      <c r="F23" s="267"/>
      <c r="G23" s="267"/>
      <c r="H23" s="267"/>
      <c r="I23" s="267"/>
      <c r="J23" s="267"/>
      <c r="K23" s="267"/>
      <c r="L23" s="267"/>
      <c r="M23" s="245"/>
      <c r="N23" s="282"/>
      <c r="O23" s="282"/>
      <c r="P23" s="282"/>
      <c r="Q23" s="30"/>
      <c r="R23" s="30"/>
      <c r="S23" s="2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"/>
      <c r="AF23" s="6"/>
      <c r="AG23" s="5"/>
      <c r="AH23" s="38"/>
      <c r="AI23" s="6"/>
      <c r="AJ23" s="6"/>
      <c r="AK23" s="6"/>
      <c r="AL23" s="15"/>
      <c r="AM23" s="6"/>
      <c r="AN23" s="15" t="s">
        <v>148</v>
      </c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5" customHeight="1" x14ac:dyDescent="0.3">
      <c r="A24" s="283" t="s">
        <v>184</v>
      </c>
      <c r="B24" s="283"/>
      <c r="C24" s="283"/>
      <c r="D24" s="283"/>
      <c r="E24" s="283"/>
      <c r="F24" s="284" t="s">
        <v>185</v>
      </c>
      <c r="G24" s="284"/>
      <c r="H24" s="284"/>
      <c r="I24" s="31" t="s">
        <v>157</v>
      </c>
      <c r="J24" s="285" t="s">
        <v>158</v>
      </c>
      <c r="K24" s="285"/>
      <c r="L24" s="285" t="s">
        <v>183</v>
      </c>
      <c r="M24" s="285"/>
      <c r="N24" s="286" t="s">
        <v>170</v>
      </c>
      <c r="O24" s="286"/>
      <c r="P24" s="286"/>
      <c r="R24" s="2"/>
      <c r="X24" s="6"/>
      <c r="AH24" s="38">
        <v>25061</v>
      </c>
    </row>
    <row r="25" spans="1:65" s="24" customFormat="1" ht="19.5" customHeight="1" x14ac:dyDescent="0.25">
      <c r="A25" s="273" t="str">
        <f>IF(name_spouse_borrower&lt;&gt;"",name_spouse_borrower,"")</f>
        <v/>
      </c>
      <c r="B25" s="273"/>
      <c r="C25" s="273"/>
      <c r="D25" s="273"/>
      <c r="E25" s="273"/>
      <c r="F25" s="274"/>
      <c r="G25" s="274"/>
      <c r="H25" s="274"/>
      <c r="I25" s="275" t="str">
        <f ca="1">IF(ISERROR(ROUNDDOWN(IF(spouse_dob&lt;&gt;"",(DATEDIF(spouse_dob,TODAY(),"M")&amp;" ")/12,""),0))," ",ROUNDDOWN(IF(spouse_dob&lt;&gt;"",(DATEDIF(spouse_dob,TODAY(),"M")&amp;" ")/12,""),0))</f>
        <v xml:space="preserve"> </v>
      </c>
      <c r="J25" s="276"/>
      <c r="K25" s="276"/>
      <c r="L25" s="277"/>
      <c r="M25" s="277"/>
      <c r="N25" s="37" t="s">
        <v>176</v>
      </c>
      <c r="O25" s="259"/>
      <c r="P25" s="259"/>
      <c r="Q25" s="21"/>
      <c r="R25" s="21"/>
      <c r="S25" s="2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</row>
    <row r="26" spans="1:65" s="24" customFormat="1" ht="19.5" customHeight="1" x14ac:dyDescent="0.25">
      <c r="A26" s="273"/>
      <c r="B26" s="273"/>
      <c r="C26" s="273"/>
      <c r="D26" s="273"/>
      <c r="E26" s="273"/>
      <c r="F26" s="274"/>
      <c r="G26" s="274"/>
      <c r="H26" s="274"/>
      <c r="I26" s="275"/>
      <c r="J26" s="276"/>
      <c r="K26" s="276"/>
      <c r="L26" s="277"/>
      <c r="M26" s="277"/>
      <c r="N26" s="40" t="s">
        <v>178</v>
      </c>
      <c r="O26" s="260"/>
      <c r="P26" s="260"/>
      <c r="Q26" s="21"/>
      <c r="R26" s="21"/>
      <c r="S26" s="2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</row>
    <row r="27" spans="1:65" ht="15" customHeight="1" x14ac:dyDescent="0.25">
      <c r="A27" s="278" t="s">
        <v>186</v>
      </c>
      <c r="B27" s="278"/>
      <c r="C27" s="278"/>
      <c r="D27" s="278"/>
      <c r="E27" s="278"/>
      <c r="F27" s="279" t="s">
        <v>187</v>
      </c>
      <c r="G27" s="279"/>
      <c r="H27" s="279"/>
      <c r="I27" s="279"/>
      <c r="J27" s="279"/>
      <c r="K27" s="280" t="s">
        <v>188</v>
      </c>
      <c r="L27" s="280"/>
      <c r="M27" s="280"/>
      <c r="N27" s="272" t="s">
        <v>170</v>
      </c>
      <c r="O27" s="272"/>
      <c r="P27" s="272"/>
      <c r="AH27" s="38"/>
      <c r="AN27" s="15"/>
    </row>
    <row r="28" spans="1:65" ht="14.25" customHeight="1" x14ac:dyDescent="0.25">
      <c r="A28" s="248"/>
      <c r="B28" s="248"/>
      <c r="C28" s="248"/>
      <c r="D28" s="248"/>
      <c r="E28" s="248"/>
      <c r="F28" s="267"/>
      <c r="G28" s="267"/>
      <c r="H28" s="267"/>
      <c r="I28" s="267"/>
      <c r="J28" s="267"/>
      <c r="K28" s="268"/>
      <c r="L28" s="268"/>
      <c r="M28" s="268"/>
      <c r="N28" s="37" t="s">
        <v>189</v>
      </c>
      <c r="O28" s="259"/>
      <c r="P28" s="259"/>
      <c r="Q28" s="42"/>
      <c r="AG28" s="24"/>
      <c r="AH28" s="38"/>
    </row>
    <row r="29" spans="1:65" ht="14.25" customHeight="1" x14ac:dyDescent="0.25">
      <c r="A29" s="248"/>
      <c r="B29" s="248"/>
      <c r="C29" s="248"/>
      <c r="D29" s="248"/>
      <c r="E29" s="248"/>
      <c r="F29" s="267"/>
      <c r="G29" s="267"/>
      <c r="H29" s="267"/>
      <c r="I29" s="267"/>
      <c r="J29" s="267"/>
      <c r="K29" s="268"/>
      <c r="L29" s="268"/>
      <c r="M29" s="268"/>
      <c r="N29" s="37" t="s">
        <v>190</v>
      </c>
      <c r="O29" s="259"/>
      <c r="P29" s="259"/>
      <c r="Q29" s="42"/>
    </row>
    <row r="30" spans="1:65" ht="14.25" customHeight="1" x14ac:dyDescent="0.25">
      <c r="A30" s="248"/>
      <c r="B30" s="248"/>
      <c r="C30" s="248"/>
      <c r="D30" s="248"/>
      <c r="E30" s="248"/>
      <c r="F30" s="267"/>
      <c r="G30" s="267"/>
      <c r="H30" s="267"/>
      <c r="I30" s="267"/>
      <c r="J30" s="267"/>
      <c r="K30" s="268"/>
      <c r="L30" s="268"/>
      <c r="M30" s="268"/>
      <c r="N30" s="40" t="s">
        <v>178</v>
      </c>
      <c r="O30" s="259"/>
      <c r="P30" s="259"/>
      <c r="Q30" s="42"/>
      <c r="AG30" s="24"/>
    </row>
    <row r="31" spans="1:65" ht="15" customHeight="1" x14ac:dyDescent="0.25">
      <c r="A31" s="269" t="s">
        <v>186</v>
      </c>
      <c r="B31" s="269"/>
      <c r="C31" s="269"/>
      <c r="D31" s="269"/>
      <c r="E31" s="269"/>
      <c r="F31" s="270" t="s">
        <v>187</v>
      </c>
      <c r="G31" s="270"/>
      <c r="H31" s="270"/>
      <c r="I31" s="270"/>
      <c r="J31" s="270"/>
      <c r="K31" s="271" t="s">
        <v>188</v>
      </c>
      <c r="L31" s="271"/>
      <c r="M31" s="271"/>
      <c r="N31" s="272" t="s">
        <v>170</v>
      </c>
      <c r="O31" s="272"/>
      <c r="P31" s="272"/>
    </row>
    <row r="32" spans="1:65" ht="14.25" customHeight="1" x14ac:dyDescent="0.25">
      <c r="A32" s="256"/>
      <c r="B32" s="256"/>
      <c r="C32" s="256"/>
      <c r="D32" s="256"/>
      <c r="E32" s="256"/>
      <c r="F32" s="257"/>
      <c r="G32" s="257"/>
      <c r="H32" s="257"/>
      <c r="I32" s="257"/>
      <c r="J32" s="257"/>
      <c r="K32" s="258"/>
      <c r="L32" s="258"/>
      <c r="M32" s="258"/>
      <c r="N32" s="37" t="s">
        <v>189</v>
      </c>
      <c r="O32" s="259"/>
      <c r="P32" s="259"/>
      <c r="Q32" s="42"/>
      <c r="AG32" s="24"/>
    </row>
    <row r="33" spans="1:33" ht="14.25" customHeight="1" x14ac:dyDescent="0.25">
      <c r="A33" s="256"/>
      <c r="B33" s="256"/>
      <c r="C33" s="256"/>
      <c r="D33" s="256"/>
      <c r="E33" s="256"/>
      <c r="F33" s="257"/>
      <c r="G33" s="257"/>
      <c r="H33" s="257"/>
      <c r="I33" s="257"/>
      <c r="J33" s="257"/>
      <c r="K33" s="258"/>
      <c r="L33" s="258"/>
      <c r="M33" s="258"/>
      <c r="N33" s="37" t="s">
        <v>190</v>
      </c>
      <c r="O33" s="259"/>
      <c r="P33" s="259"/>
      <c r="Q33" s="42"/>
    </row>
    <row r="34" spans="1:33" ht="14.25" customHeight="1" x14ac:dyDescent="0.25">
      <c r="A34" s="256"/>
      <c r="B34" s="256"/>
      <c r="C34" s="256"/>
      <c r="D34" s="256"/>
      <c r="E34" s="256"/>
      <c r="F34" s="257"/>
      <c r="G34" s="257"/>
      <c r="H34" s="257"/>
      <c r="I34" s="257"/>
      <c r="J34" s="257"/>
      <c r="K34" s="258"/>
      <c r="L34" s="258"/>
      <c r="M34" s="258"/>
      <c r="N34" s="40" t="s">
        <v>178</v>
      </c>
      <c r="O34" s="260"/>
      <c r="P34" s="260"/>
      <c r="Q34" s="42"/>
      <c r="AE34" s="24"/>
      <c r="AG34" s="24"/>
    </row>
    <row r="35" spans="1:33" ht="7.5" customHeight="1" x14ac:dyDescent="0.25">
      <c r="A35" s="261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42"/>
    </row>
    <row r="36" spans="1:33" ht="64.150000000000006" customHeight="1" x14ac:dyDescent="0.25">
      <c r="A36" s="262" t="s">
        <v>191</v>
      </c>
      <c r="B36" s="262"/>
      <c r="C36" s="262"/>
      <c r="D36" s="262"/>
      <c r="E36" s="263" t="s">
        <v>192</v>
      </c>
      <c r="F36" s="263"/>
      <c r="G36" s="263"/>
      <c r="H36" s="263"/>
      <c r="I36" s="264" t="s">
        <v>193</v>
      </c>
      <c r="J36" s="264"/>
      <c r="K36" s="264"/>
      <c r="L36" s="265" t="s">
        <v>194</v>
      </c>
      <c r="M36" s="265"/>
      <c r="N36" s="266" t="s">
        <v>195</v>
      </c>
      <c r="O36" s="266"/>
      <c r="P36" s="266"/>
      <c r="Q36" s="43"/>
      <c r="AE36" s="24"/>
    </row>
    <row r="37" spans="1:33" ht="18" customHeight="1" x14ac:dyDescent="0.3">
      <c r="A37" s="248"/>
      <c r="B37" s="248"/>
      <c r="C37" s="248"/>
      <c r="D37" s="248"/>
      <c r="E37" s="249"/>
      <c r="F37" s="249"/>
      <c r="G37" s="249"/>
      <c r="H37" s="249"/>
      <c r="I37" s="243"/>
      <c r="J37" s="243"/>
      <c r="K37" s="243"/>
      <c r="L37" s="245"/>
      <c r="M37" s="245"/>
      <c r="N37" s="250" t="str">
        <f>IF(AND(SUM($M$71:$N$74)&gt;0,SUM($L$71:$L$74)&gt;0),SUM($M$71:$N$74)/SUM($L$71:$L$74),"")</f>
        <v/>
      </c>
      <c r="O37" s="250"/>
      <c r="P37" s="250"/>
      <c r="Q37" s="43"/>
      <c r="R37" s="44"/>
    </row>
    <row r="38" spans="1:33" ht="33.75" customHeight="1" x14ac:dyDescent="0.25">
      <c r="A38" s="251" t="s">
        <v>196</v>
      </c>
      <c r="B38" s="251"/>
      <c r="C38" s="251"/>
      <c r="D38" s="251"/>
      <c r="E38" s="252" t="s">
        <v>197</v>
      </c>
      <c r="F38" s="252"/>
      <c r="G38" s="252"/>
      <c r="H38" s="252"/>
      <c r="I38" s="253" t="s">
        <v>198</v>
      </c>
      <c r="J38" s="253"/>
      <c r="K38" s="253"/>
      <c r="L38" s="254" t="s">
        <v>199</v>
      </c>
      <c r="M38" s="254"/>
      <c r="N38" s="255" t="s">
        <v>200</v>
      </c>
      <c r="O38" s="255"/>
      <c r="P38" s="255"/>
      <c r="Q38" s="43"/>
      <c r="R38" s="44"/>
      <c r="AE38" s="24"/>
    </row>
    <row r="39" spans="1:33" ht="28.5" customHeight="1" x14ac:dyDescent="0.3">
      <c r="A39" s="242"/>
      <c r="B39" s="242"/>
      <c r="C39" s="242"/>
      <c r="D39" s="242"/>
      <c r="E39" s="242"/>
      <c r="F39" s="242"/>
      <c r="G39" s="242"/>
      <c r="H39" s="242"/>
      <c r="I39" s="243"/>
      <c r="J39" s="243"/>
      <c r="K39" s="243"/>
      <c r="L39" s="244"/>
      <c r="M39" s="244"/>
      <c r="N39" s="245"/>
      <c r="O39" s="245"/>
      <c r="P39" s="245"/>
      <c r="AG39" s="6"/>
    </row>
    <row r="40" spans="1:33" ht="5.25" customHeight="1" x14ac:dyDescent="0.25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AE40" s="24"/>
      <c r="AG40" s="6"/>
    </row>
    <row r="41" spans="1:33" ht="17.25" customHeight="1" x14ac:dyDescent="0.25">
      <c r="A41" s="204" t="s">
        <v>201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1"/>
      <c r="AG41" s="6"/>
    </row>
    <row r="42" spans="1:33" ht="15" customHeight="1" x14ac:dyDescent="0.25">
      <c r="A42" s="229" t="s">
        <v>202</v>
      </c>
      <c r="B42" s="229"/>
      <c r="C42" s="229"/>
      <c r="D42" s="229"/>
      <c r="E42" s="229"/>
      <c r="F42" s="229"/>
      <c r="G42" s="232" t="s">
        <v>203</v>
      </c>
      <c r="H42" s="232"/>
      <c r="I42" s="232" t="s">
        <v>204</v>
      </c>
      <c r="J42" s="232"/>
      <c r="K42" s="45" t="s">
        <v>169</v>
      </c>
      <c r="L42" s="234" t="s">
        <v>205</v>
      </c>
      <c r="M42" s="234"/>
      <c r="N42" s="234"/>
      <c r="O42" s="217"/>
      <c r="P42" s="217"/>
      <c r="AE42" s="24"/>
      <c r="AG42" s="6"/>
    </row>
    <row r="43" spans="1:33" s="24" customFormat="1" ht="18" customHeight="1" x14ac:dyDescent="0.3">
      <c r="A43" s="235"/>
      <c r="B43" s="235"/>
      <c r="C43" s="235"/>
      <c r="D43" s="235"/>
      <c r="E43" s="235"/>
      <c r="F43" s="235"/>
      <c r="G43" s="236"/>
      <c r="H43" s="236"/>
      <c r="I43" s="247"/>
      <c r="J43" s="247"/>
      <c r="K43" s="46" t="str">
        <f ca="1">IF(ISERROR(ROUNDDOWN(IF(primary_emp_date&lt;&gt;"",(DATEDIF(I43,TODAY(),"M")&amp;" ")/12,""),0))," ",ROUNDDOWN(IF(primary_emp_date&lt;&gt;"",(DATEDIF(I43,TODAY(),"M")&amp;" ")/12,""),0))</f>
        <v xml:space="preserve"> </v>
      </c>
      <c r="L43" s="234"/>
      <c r="M43" s="234"/>
      <c r="N43" s="234"/>
      <c r="O43" s="217"/>
      <c r="P43" s="217"/>
      <c r="Q43" s="21"/>
      <c r="R43" s="47"/>
      <c r="S43" s="22"/>
      <c r="X43" s="5"/>
      <c r="AE43" s="5"/>
      <c r="AG43" s="5"/>
    </row>
    <row r="44" spans="1:33" ht="15" customHeight="1" x14ac:dyDescent="0.25">
      <c r="A44" s="238" t="s">
        <v>206</v>
      </c>
      <c r="B44" s="238"/>
      <c r="C44" s="238"/>
      <c r="D44" s="238"/>
      <c r="E44" s="239" t="s">
        <v>207</v>
      </c>
      <c r="F44" s="239"/>
      <c r="G44" s="239"/>
      <c r="H44" s="239"/>
      <c r="I44" s="239" t="s">
        <v>208</v>
      </c>
      <c r="J44" s="239"/>
      <c r="K44" s="239"/>
      <c r="L44" s="199" t="s">
        <v>209</v>
      </c>
      <c r="M44" s="199"/>
      <c r="N44" s="199"/>
      <c r="O44" s="217"/>
      <c r="P44" s="217"/>
      <c r="Q44" s="48"/>
      <c r="X44" s="24"/>
      <c r="AE44" s="24"/>
    </row>
    <row r="45" spans="1:33" s="24" customFormat="1" ht="18" customHeight="1" x14ac:dyDescent="0.3">
      <c r="A45" s="240"/>
      <c r="B45" s="240"/>
      <c r="C45" s="240"/>
      <c r="D45" s="240"/>
      <c r="E45" s="241"/>
      <c r="F45" s="241"/>
      <c r="G45" s="241"/>
      <c r="H45" s="241"/>
      <c r="I45" s="241"/>
      <c r="J45" s="241"/>
      <c r="K45" s="241"/>
      <c r="L45" s="49" t="s">
        <v>210</v>
      </c>
      <c r="M45" s="228"/>
      <c r="N45" s="228"/>
      <c r="O45" s="217"/>
      <c r="P45" s="217"/>
      <c r="Q45" s="50"/>
      <c r="R45" s="47"/>
      <c r="S45" s="22"/>
      <c r="X45" s="5"/>
      <c r="AE45" s="5"/>
      <c r="AG45" s="5"/>
    </row>
    <row r="46" spans="1:33" ht="15" customHeight="1" x14ac:dyDescent="0.25">
      <c r="A46" s="229" t="s">
        <v>211</v>
      </c>
      <c r="B46" s="229"/>
      <c r="C46" s="229"/>
      <c r="D46" s="229"/>
      <c r="E46" s="229"/>
      <c r="F46" s="229"/>
      <c r="G46" s="229"/>
      <c r="H46" s="51" t="s">
        <v>169</v>
      </c>
      <c r="I46" s="52"/>
      <c r="J46" s="52"/>
      <c r="K46" s="53"/>
      <c r="L46" s="216" t="s">
        <v>212</v>
      </c>
      <c r="M46" s="216"/>
      <c r="N46" s="216"/>
      <c r="O46" s="217"/>
      <c r="P46" s="217"/>
      <c r="Q46" s="54"/>
      <c r="X46" s="24"/>
    </row>
    <row r="47" spans="1:33" s="24" customFormat="1" ht="18" customHeight="1" x14ac:dyDescent="0.3">
      <c r="A47" s="230"/>
      <c r="B47" s="230"/>
      <c r="C47" s="230"/>
      <c r="D47" s="230"/>
      <c r="E47" s="230"/>
      <c r="F47" s="230"/>
      <c r="G47" s="230"/>
      <c r="H47" s="55"/>
      <c r="I47" s="56"/>
      <c r="J47" s="56"/>
      <c r="K47" s="53"/>
      <c r="L47" s="231"/>
      <c r="M47" s="231"/>
      <c r="N47" s="231"/>
      <c r="O47" s="217"/>
      <c r="P47" s="217"/>
      <c r="Q47" s="50"/>
      <c r="S47" s="22"/>
      <c r="X47" s="5"/>
      <c r="AE47" s="5"/>
      <c r="AG47" s="5"/>
    </row>
    <row r="48" spans="1:33" ht="15" customHeight="1" x14ac:dyDescent="0.25">
      <c r="A48" s="215" t="s">
        <v>213</v>
      </c>
      <c r="B48" s="215"/>
      <c r="C48" s="215"/>
      <c r="D48" s="215"/>
      <c r="E48" s="215"/>
      <c r="F48" s="215"/>
      <c r="G48" s="232"/>
      <c r="H48" s="232"/>
      <c r="I48" s="233" t="s">
        <v>214</v>
      </c>
      <c r="J48" s="233"/>
      <c r="K48" s="45" t="s">
        <v>169</v>
      </c>
      <c r="L48" s="234" t="s">
        <v>215</v>
      </c>
      <c r="M48" s="234"/>
      <c r="N48" s="234"/>
      <c r="O48" s="217"/>
      <c r="P48" s="217"/>
      <c r="X48" s="24"/>
    </row>
    <row r="49" spans="1:33" s="24" customFormat="1" ht="18" customHeight="1" x14ac:dyDescent="0.3">
      <c r="A49" s="235"/>
      <c r="B49" s="235"/>
      <c r="C49" s="235"/>
      <c r="D49" s="235"/>
      <c r="E49" s="235"/>
      <c r="F49" s="235"/>
      <c r="G49" s="236"/>
      <c r="H49" s="236"/>
      <c r="I49" s="237"/>
      <c r="J49" s="237"/>
      <c r="K49" s="46" t="str">
        <f ca="1">IF(ISERROR(ROUNDDOWN(IF(spouse_emp_date&lt;&gt;"",(DATEDIF(I49,TODAY(),"M")&amp;" ")/12,""),0))," ",ROUNDDOWN(IF(spouse_emp_date&lt;&gt;"",(DATEDIF(I49,TODAY(),"M")&amp;" ")/12,""),0))</f>
        <v xml:space="preserve"> </v>
      </c>
      <c r="L49" s="234"/>
      <c r="M49" s="234"/>
      <c r="N49" s="234"/>
      <c r="O49" s="217"/>
      <c r="P49" s="217"/>
      <c r="Q49" s="21"/>
      <c r="R49" s="47"/>
      <c r="S49" s="22"/>
      <c r="X49" s="5"/>
      <c r="AE49" s="6"/>
      <c r="AG49" s="5"/>
    </row>
    <row r="50" spans="1:33" ht="15" customHeight="1" x14ac:dyDescent="0.25">
      <c r="A50" s="224" t="s">
        <v>206</v>
      </c>
      <c r="B50" s="224"/>
      <c r="C50" s="224"/>
      <c r="D50" s="224"/>
      <c r="E50" s="225" t="s">
        <v>207</v>
      </c>
      <c r="F50" s="225"/>
      <c r="G50" s="225"/>
      <c r="H50" s="225"/>
      <c r="I50" s="225" t="s">
        <v>208</v>
      </c>
      <c r="J50" s="225"/>
      <c r="K50" s="225"/>
      <c r="L50" s="199" t="s">
        <v>216</v>
      </c>
      <c r="M50" s="199"/>
      <c r="N50" s="199"/>
      <c r="O50" s="217"/>
      <c r="P50" s="217"/>
      <c r="Q50" s="48"/>
      <c r="X50" s="24"/>
      <c r="AE50" s="6"/>
    </row>
    <row r="51" spans="1:33" s="24" customFormat="1" ht="18" customHeight="1" x14ac:dyDescent="0.3">
      <c r="A51" s="226"/>
      <c r="B51" s="226"/>
      <c r="C51" s="226"/>
      <c r="D51" s="226"/>
      <c r="E51" s="227"/>
      <c r="F51" s="227"/>
      <c r="G51" s="227"/>
      <c r="H51" s="227"/>
      <c r="I51" s="227"/>
      <c r="J51" s="227"/>
      <c r="K51" s="227"/>
      <c r="L51" s="57" t="s">
        <v>210</v>
      </c>
      <c r="M51" s="228">
        <v>0</v>
      </c>
      <c r="N51" s="228"/>
      <c r="O51" s="217"/>
      <c r="P51" s="217"/>
      <c r="Q51" s="50"/>
      <c r="R51" s="47"/>
      <c r="S51" s="22"/>
      <c r="X51" s="5"/>
      <c r="AE51" s="6"/>
      <c r="AG51" s="5"/>
    </row>
    <row r="52" spans="1:33" ht="15" customHeight="1" x14ac:dyDescent="0.25">
      <c r="A52" s="215" t="s">
        <v>217</v>
      </c>
      <c r="B52" s="215"/>
      <c r="C52" s="215"/>
      <c r="D52" s="215"/>
      <c r="E52" s="215"/>
      <c r="F52" s="215"/>
      <c r="G52" s="215"/>
      <c r="H52" s="58" t="s">
        <v>169</v>
      </c>
      <c r="I52" s="52"/>
      <c r="J52" s="52"/>
      <c r="K52" s="53"/>
      <c r="L52" s="216" t="s">
        <v>218</v>
      </c>
      <c r="M52" s="216"/>
      <c r="N52" s="216"/>
      <c r="O52" s="217"/>
      <c r="P52" s="217"/>
      <c r="Q52" s="54"/>
      <c r="X52" s="24"/>
      <c r="AE52" s="6"/>
    </row>
    <row r="53" spans="1:33" s="24" customFormat="1" ht="18" customHeight="1" x14ac:dyDescent="0.3">
      <c r="A53" s="218"/>
      <c r="B53" s="218"/>
      <c r="C53" s="218"/>
      <c r="D53" s="218"/>
      <c r="E53" s="218"/>
      <c r="F53" s="218"/>
      <c r="G53" s="218"/>
      <c r="H53" s="59"/>
      <c r="I53" s="52"/>
      <c r="J53" s="52"/>
      <c r="K53" s="53"/>
      <c r="L53" s="219" t="s">
        <v>219</v>
      </c>
      <c r="M53" s="219"/>
      <c r="N53" s="219"/>
      <c r="O53" s="217"/>
      <c r="P53" s="217"/>
      <c r="Q53" s="60"/>
      <c r="R53" s="47"/>
      <c r="S53" s="22"/>
      <c r="X53" s="5"/>
      <c r="AE53" s="5"/>
      <c r="AG53" s="5"/>
    </row>
    <row r="54" spans="1:33" ht="18" customHeight="1" x14ac:dyDescent="0.25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1" t="s">
        <v>220</v>
      </c>
      <c r="M54" s="221"/>
      <c r="N54" s="221"/>
      <c r="O54" s="222">
        <f>SUM(O42:P53)/12</f>
        <v>0</v>
      </c>
      <c r="P54" s="222"/>
      <c r="Q54" s="48"/>
      <c r="X54" s="24"/>
    </row>
    <row r="55" spans="1:33" ht="5.25" customHeight="1" x14ac:dyDescent="0.25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</row>
    <row r="56" spans="1:33" ht="17.25" customHeight="1" x14ac:dyDescent="0.25">
      <c r="A56" s="204" t="s">
        <v>221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1"/>
    </row>
    <row r="57" spans="1:33" ht="15.75" customHeight="1" x14ac:dyDescent="0.25">
      <c r="A57" s="205" t="s">
        <v>222</v>
      </c>
      <c r="B57" s="205"/>
      <c r="C57" s="205"/>
      <c r="D57" s="205"/>
      <c r="E57" s="206" t="s">
        <v>223</v>
      </c>
      <c r="F57" s="206"/>
      <c r="G57" s="207" t="s">
        <v>224</v>
      </c>
      <c r="H57" s="207"/>
      <c r="I57" s="207"/>
      <c r="J57" s="207"/>
      <c r="K57" s="207"/>
      <c r="L57" s="207"/>
      <c r="M57" s="208" t="s">
        <v>223</v>
      </c>
      <c r="N57" s="208"/>
      <c r="O57" s="209" t="s">
        <v>225</v>
      </c>
      <c r="P57" s="209"/>
      <c r="Q57" s="21"/>
    </row>
    <row r="58" spans="1:33" s="6" customFormat="1" ht="15.75" customHeight="1" x14ac:dyDescent="0.25">
      <c r="A58" s="61" t="s">
        <v>226</v>
      </c>
      <c r="B58" s="210"/>
      <c r="C58" s="210"/>
      <c r="D58" s="210"/>
      <c r="E58" s="211"/>
      <c r="F58" s="211"/>
      <c r="G58" s="212"/>
      <c r="H58" s="212"/>
      <c r="I58" s="62" t="s">
        <v>227</v>
      </c>
      <c r="J58" s="212" t="s">
        <v>228</v>
      </c>
      <c r="K58" s="212"/>
      <c r="L58" s="63" t="s">
        <v>229</v>
      </c>
      <c r="M58" s="213"/>
      <c r="N58" s="213"/>
      <c r="O58" s="214"/>
      <c r="P58" s="214"/>
      <c r="Q58" s="2"/>
      <c r="R58" s="9"/>
      <c r="S58" s="26"/>
      <c r="X58" s="5"/>
      <c r="AE58" s="5"/>
      <c r="AG58" s="5"/>
    </row>
    <row r="59" spans="1:33" s="6" customFormat="1" ht="15.75" customHeight="1" x14ac:dyDescent="0.3">
      <c r="A59" s="64" t="s">
        <v>230</v>
      </c>
      <c r="B59" s="200"/>
      <c r="C59" s="200"/>
      <c r="D59" s="200"/>
      <c r="E59" s="161"/>
      <c r="F59" s="161"/>
      <c r="G59" s="65"/>
      <c r="H59" s="65"/>
      <c r="I59" s="66" t="s">
        <v>231</v>
      </c>
      <c r="J59" s="201"/>
      <c r="K59" s="201"/>
      <c r="L59" s="67" t="s">
        <v>232</v>
      </c>
      <c r="M59" s="202"/>
      <c r="N59" s="202"/>
      <c r="O59" s="203"/>
      <c r="P59" s="203"/>
      <c r="Q59" s="2"/>
      <c r="R59" s="9"/>
      <c r="S59" s="26"/>
      <c r="AE59" s="5"/>
      <c r="AG59" s="5"/>
    </row>
    <row r="60" spans="1:33" s="6" customFormat="1" ht="15.75" customHeight="1" x14ac:dyDescent="0.3">
      <c r="A60" s="64" t="s">
        <v>230</v>
      </c>
      <c r="B60" s="200"/>
      <c r="C60" s="200"/>
      <c r="D60" s="200"/>
      <c r="E60" s="161"/>
      <c r="F60" s="161"/>
      <c r="G60" s="199" t="s">
        <v>233</v>
      </c>
      <c r="H60" s="199"/>
      <c r="I60" s="68" t="s">
        <v>4</v>
      </c>
      <c r="J60" s="189"/>
      <c r="K60" s="189"/>
      <c r="L60" s="69"/>
      <c r="M60" s="161"/>
      <c r="N60" s="161"/>
      <c r="O60" s="172"/>
      <c r="P60" s="172"/>
      <c r="Q60" s="2"/>
      <c r="R60" s="9"/>
      <c r="S60" s="26"/>
      <c r="AE60" s="5"/>
      <c r="AG60" s="5"/>
    </row>
    <row r="61" spans="1:33" s="6" customFormat="1" ht="15.75" customHeight="1" x14ac:dyDescent="0.3">
      <c r="A61" s="70" t="s">
        <v>230</v>
      </c>
      <c r="B61" s="198"/>
      <c r="C61" s="198"/>
      <c r="D61" s="198"/>
      <c r="E61" s="161"/>
      <c r="F61" s="161"/>
      <c r="G61" s="195" t="s">
        <v>233</v>
      </c>
      <c r="H61" s="195"/>
      <c r="I61" s="68" t="s">
        <v>52</v>
      </c>
      <c r="J61" s="189"/>
      <c r="K61" s="189"/>
      <c r="L61" s="69"/>
      <c r="M61" s="161"/>
      <c r="N61" s="161"/>
      <c r="O61" s="172"/>
      <c r="P61" s="172"/>
      <c r="Q61" s="2"/>
      <c r="R61" s="9"/>
      <c r="S61" s="26"/>
      <c r="AE61" s="5"/>
      <c r="AG61" s="5"/>
    </row>
    <row r="62" spans="1:33" ht="15.75" customHeight="1" x14ac:dyDescent="0.25">
      <c r="A62" s="182" t="s">
        <v>234</v>
      </c>
      <c r="B62" s="182"/>
      <c r="C62" s="182"/>
      <c r="D62" s="182"/>
      <c r="E62" s="174"/>
      <c r="F62" s="174"/>
      <c r="G62" s="199" t="s">
        <v>235</v>
      </c>
      <c r="H62" s="199"/>
      <c r="I62" s="71"/>
      <c r="J62" s="189"/>
      <c r="K62" s="189"/>
      <c r="L62" s="69"/>
      <c r="M62" s="161"/>
      <c r="N62" s="161"/>
      <c r="O62" s="172"/>
      <c r="P62" s="172"/>
      <c r="Q62" s="72"/>
      <c r="X62" s="6"/>
    </row>
    <row r="63" spans="1:33" ht="15.75" customHeight="1" x14ac:dyDescent="0.25">
      <c r="A63" s="73"/>
      <c r="B63" s="194"/>
      <c r="C63" s="194"/>
      <c r="D63" s="194"/>
      <c r="E63" s="161"/>
      <c r="F63" s="161"/>
      <c r="G63" s="195" t="s">
        <v>235</v>
      </c>
      <c r="H63" s="195"/>
      <c r="I63" s="71"/>
      <c r="J63" s="189"/>
      <c r="K63" s="189"/>
      <c r="L63" s="69"/>
      <c r="M63" s="161"/>
      <c r="N63" s="161"/>
      <c r="O63" s="172"/>
      <c r="P63" s="172"/>
      <c r="Q63" s="72"/>
    </row>
    <row r="64" spans="1:33" ht="15.75" customHeight="1" x14ac:dyDescent="0.25">
      <c r="A64" s="73"/>
      <c r="B64" s="194"/>
      <c r="C64" s="194"/>
      <c r="D64" s="194"/>
      <c r="E64" s="161"/>
      <c r="F64" s="161"/>
      <c r="G64" s="196"/>
      <c r="H64" s="196"/>
      <c r="I64" s="196"/>
      <c r="J64" s="196"/>
      <c r="K64" s="196"/>
      <c r="L64" s="196"/>
      <c r="M64" s="174"/>
      <c r="N64" s="174"/>
      <c r="O64" s="197"/>
      <c r="P64" s="197"/>
      <c r="Q64" s="72"/>
    </row>
    <row r="65" spans="1:17" ht="15.75" customHeight="1" x14ac:dyDescent="0.25">
      <c r="A65" s="74"/>
      <c r="B65" s="194"/>
      <c r="C65" s="194"/>
      <c r="D65" s="194"/>
      <c r="E65" s="161"/>
      <c r="F65" s="161"/>
      <c r="G65" s="191" t="s">
        <v>236</v>
      </c>
      <c r="H65" s="191"/>
      <c r="I65" s="75" t="s">
        <v>52</v>
      </c>
      <c r="J65" s="189"/>
      <c r="K65" s="189"/>
      <c r="L65" s="76"/>
      <c r="M65" s="171"/>
      <c r="N65" s="171"/>
      <c r="O65" s="172"/>
      <c r="P65" s="172"/>
      <c r="Q65" s="72"/>
    </row>
    <row r="66" spans="1:17" ht="15.75" customHeight="1" x14ac:dyDescent="0.25">
      <c r="A66" s="185" t="s">
        <v>237</v>
      </c>
      <c r="B66" s="185"/>
      <c r="C66" s="185"/>
      <c r="D66" s="185"/>
      <c r="E66" s="161"/>
      <c r="F66" s="161"/>
      <c r="G66" s="173" t="s">
        <v>236</v>
      </c>
      <c r="H66" s="173"/>
      <c r="I66" s="75" t="s">
        <v>52</v>
      </c>
      <c r="J66" s="189"/>
      <c r="K66" s="189"/>
      <c r="L66" s="76"/>
      <c r="M66" s="171"/>
      <c r="N66" s="171"/>
      <c r="O66" s="172"/>
      <c r="P66" s="172"/>
      <c r="Q66" s="72"/>
    </row>
    <row r="67" spans="1:17" ht="15.75" customHeight="1" x14ac:dyDescent="0.25">
      <c r="A67" s="177"/>
      <c r="B67" s="177"/>
      <c r="C67" s="177"/>
      <c r="D67" s="177"/>
      <c r="E67" s="161"/>
      <c r="F67" s="161"/>
      <c r="G67" s="191" t="s">
        <v>238</v>
      </c>
      <c r="H67" s="191"/>
      <c r="I67" s="77"/>
      <c r="J67" s="189"/>
      <c r="K67" s="189"/>
      <c r="L67" s="76"/>
      <c r="M67" s="171"/>
      <c r="N67" s="171"/>
      <c r="O67" s="172"/>
      <c r="P67" s="172"/>
      <c r="Q67" s="72"/>
    </row>
    <row r="68" spans="1:17" ht="15.75" customHeight="1" x14ac:dyDescent="0.25">
      <c r="A68" s="192" t="s">
        <v>239</v>
      </c>
      <c r="B68" s="192"/>
      <c r="C68" s="192"/>
      <c r="D68" s="192"/>
      <c r="E68" s="174"/>
      <c r="F68" s="174"/>
      <c r="G68" s="193" t="s">
        <v>238</v>
      </c>
      <c r="H68" s="193"/>
      <c r="I68" s="77"/>
      <c r="J68" s="189"/>
      <c r="K68" s="189"/>
      <c r="L68" s="76"/>
      <c r="M68" s="171"/>
      <c r="N68" s="171"/>
      <c r="O68" s="172"/>
      <c r="P68" s="172"/>
      <c r="Q68" s="72"/>
    </row>
    <row r="69" spans="1:17" ht="15.75" customHeight="1" x14ac:dyDescent="0.25">
      <c r="A69" s="179" t="s">
        <v>240</v>
      </c>
      <c r="B69" s="179"/>
      <c r="C69" s="193" t="s">
        <v>241</v>
      </c>
      <c r="D69" s="193"/>
      <c r="E69" s="174"/>
      <c r="F69" s="174"/>
      <c r="G69" s="193" t="s">
        <v>242</v>
      </c>
      <c r="H69" s="193"/>
      <c r="I69" s="77"/>
      <c r="J69" s="189"/>
      <c r="K69" s="189"/>
      <c r="L69" s="76"/>
      <c r="M69" s="171"/>
      <c r="N69" s="171"/>
      <c r="O69" s="172"/>
      <c r="P69" s="172"/>
      <c r="Q69" s="78"/>
    </row>
    <row r="70" spans="1:17" ht="15.75" customHeight="1" x14ac:dyDescent="0.25">
      <c r="A70" s="187"/>
      <c r="B70" s="187"/>
      <c r="C70" s="188"/>
      <c r="D70" s="188"/>
      <c r="E70" s="161"/>
      <c r="F70" s="161"/>
      <c r="G70" s="173" t="s">
        <v>243</v>
      </c>
      <c r="H70" s="173"/>
      <c r="I70" s="77"/>
      <c r="J70" s="189"/>
      <c r="K70" s="189"/>
      <c r="L70" s="76"/>
      <c r="M70" s="171"/>
      <c r="N70" s="171"/>
      <c r="O70" s="172"/>
      <c r="P70" s="172"/>
      <c r="Q70" s="78"/>
    </row>
    <row r="71" spans="1:17" ht="15.75" customHeight="1" x14ac:dyDescent="0.25">
      <c r="A71" s="187"/>
      <c r="B71" s="187"/>
      <c r="C71" s="190"/>
      <c r="D71" s="190"/>
      <c r="E71" s="161"/>
      <c r="F71" s="161"/>
      <c r="G71" s="79" t="s">
        <v>244</v>
      </c>
      <c r="H71" s="80"/>
      <c r="I71" s="81" t="s">
        <v>245</v>
      </c>
      <c r="J71" s="82"/>
      <c r="K71" s="83" t="s">
        <v>246</v>
      </c>
      <c r="L71" s="84"/>
      <c r="M71" s="161"/>
      <c r="N71" s="161"/>
      <c r="O71" s="172"/>
      <c r="P71" s="172"/>
      <c r="Q71" s="78"/>
    </row>
    <row r="72" spans="1:17" ht="15.75" customHeight="1" x14ac:dyDescent="0.25">
      <c r="A72" s="185" t="s">
        <v>247</v>
      </c>
      <c r="B72" s="185"/>
      <c r="C72" s="185"/>
      <c r="D72" s="185"/>
      <c r="E72" s="161"/>
      <c r="F72" s="161"/>
      <c r="G72" s="85" t="s">
        <v>248</v>
      </c>
      <c r="H72" s="86"/>
      <c r="I72" s="81" t="s">
        <v>245</v>
      </c>
      <c r="J72" s="82">
        <v>0</v>
      </c>
      <c r="K72" s="83" t="s">
        <v>246</v>
      </c>
      <c r="L72" s="87"/>
      <c r="M72" s="161"/>
      <c r="N72" s="161"/>
      <c r="O72" s="172"/>
      <c r="P72" s="172"/>
      <c r="Q72" s="72"/>
    </row>
    <row r="73" spans="1:17" ht="15.75" customHeight="1" x14ac:dyDescent="0.25">
      <c r="A73" s="186"/>
      <c r="B73" s="186"/>
      <c r="C73" s="186"/>
      <c r="D73" s="186"/>
      <c r="E73" s="161"/>
      <c r="F73" s="161"/>
      <c r="G73" s="181" t="s">
        <v>249</v>
      </c>
      <c r="H73" s="181"/>
      <c r="I73" s="88" t="s">
        <v>4</v>
      </c>
      <c r="J73" s="89"/>
      <c r="K73" s="83" t="s">
        <v>246</v>
      </c>
      <c r="L73" s="87"/>
      <c r="M73" s="161"/>
      <c r="N73" s="161"/>
      <c r="O73" s="172"/>
      <c r="P73" s="172"/>
      <c r="Q73" s="72"/>
    </row>
    <row r="74" spans="1:17" ht="15.75" customHeight="1" x14ac:dyDescent="0.25">
      <c r="A74" s="179" t="s">
        <v>250</v>
      </c>
      <c r="B74" s="179"/>
      <c r="C74" s="180"/>
      <c r="D74" s="180"/>
      <c r="E74" s="161"/>
      <c r="F74" s="161"/>
      <c r="G74" s="181" t="s">
        <v>251</v>
      </c>
      <c r="H74" s="181"/>
      <c r="I74" s="90" t="s">
        <v>4</v>
      </c>
      <c r="J74" s="89"/>
      <c r="K74" s="83" t="s">
        <v>246</v>
      </c>
      <c r="L74" s="87"/>
      <c r="M74" s="161"/>
      <c r="N74" s="161"/>
      <c r="O74" s="172"/>
      <c r="P74" s="172"/>
      <c r="Q74" s="72"/>
    </row>
    <row r="75" spans="1:17" ht="15.75" customHeight="1" x14ac:dyDescent="0.25">
      <c r="A75" s="182" t="s">
        <v>252</v>
      </c>
      <c r="B75" s="182"/>
      <c r="C75" s="180"/>
      <c r="D75" s="180"/>
      <c r="E75" s="161"/>
      <c r="F75" s="161"/>
      <c r="G75" s="183"/>
      <c r="H75" s="183"/>
      <c r="I75" s="183"/>
      <c r="J75" s="183"/>
      <c r="K75" s="183"/>
      <c r="L75" s="183"/>
      <c r="M75" s="174"/>
      <c r="N75" s="174"/>
      <c r="O75" s="184"/>
      <c r="P75" s="184"/>
      <c r="Q75" s="72"/>
    </row>
    <row r="76" spans="1:17" ht="15.75" customHeight="1" x14ac:dyDescent="0.25">
      <c r="A76" s="175" t="s">
        <v>253</v>
      </c>
      <c r="B76" s="175"/>
      <c r="C76" s="175"/>
      <c r="D76" s="175"/>
      <c r="E76" s="161"/>
      <c r="F76" s="161"/>
      <c r="G76" s="91" t="s">
        <v>254</v>
      </c>
      <c r="H76" s="92"/>
      <c r="I76" s="176"/>
      <c r="J76" s="176"/>
      <c r="K76" s="176"/>
      <c r="L76" s="176"/>
      <c r="M76" s="171"/>
      <c r="N76" s="171"/>
      <c r="O76" s="172"/>
      <c r="P76" s="172"/>
      <c r="Q76" s="72"/>
    </row>
    <row r="77" spans="1:17" ht="15.75" customHeight="1" x14ac:dyDescent="0.25">
      <c r="A77" s="177"/>
      <c r="B77" s="177"/>
      <c r="C77" s="177"/>
      <c r="D77" s="177"/>
      <c r="E77" s="161"/>
      <c r="F77" s="161"/>
      <c r="G77" s="93"/>
      <c r="H77" s="94"/>
      <c r="I77" s="178"/>
      <c r="J77" s="178"/>
      <c r="K77" s="178"/>
      <c r="L77" s="178"/>
      <c r="M77" s="171"/>
      <c r="N77" s="171"/>
      <c r="O77" s="172"/>
      <c r="P77" s="172"/>
      <c r="Q77" s="72"/>
    </row>
    <row r="78" spans="1:17" ht="15.75" customHeight="1" x14ac:dyDescent="0.25">
      <c r="A78" s="169" t="s">
        <v>255</v>
      </c>
      <c r="B78" s="169"/>
      <c r="C78" s="169"/>
      <c r="D78" s="169"/>
      <c r="E78" s="161"/>
      <c r="F78" s="161"/>
      <c r="G78" s="95"/>
      <c r="H78" s="96"/>
      <c r="I78" s="170"/>
      <c r="J78" s="170"/>
      <c r="K78" s="170"/>
      <c r="L78" s="170"/>
      <c r="M78" s="171"/>
      <c r="N78" s="171"/>
      <c r="O78" s="172"/>
      <c r="P78" s="172"/>
      <c r="Q78" s="72"/>
    </row>
    <row r="79" spans="1:17" ht="15.75" customHeight="1" x14ac:dyDescent="0.25">
      <c r="A79" s="97" t="s">
        <v>256</v>
      </c>
      <c r="B79" s="160"/>
      <c r="C79" s="160"/>
      <c r="D79" s="160"/>
      <c r="E79" s="161"/>
      <c r="F79" s="161"/>
      <c r="G79" s="173" t="s">
        <v>257</v>
      </c>
      <c r="H79" s="173"/>
      <c r="I79" s="173"/>
      <c r="J79" s="173"/>
      <c r="K79" s="173"/>
      <c r="L79" s="173"/>
      <c r="M79" s="174"/>
      <c r="N79" s="174"/>
      <c r="O79" s="172"/>
      <c r="P79" s="172"/>
      <c r="Q79" s="72"/>
    </row>
    <row r="80" spans="1:17" ht="15.75" customHeight="1" x14ac:dyDescent="0.25">
      <c r="A80" s="98" t="s">
        <v>256</v>
      </c>
      <c r="B80" s="160"/>
      <c r="C80" s="160"/>
      <c r="D80" s="160"/>
      <c r="E80" s="161"/>
      <c r="F80" s="161"/>
      <c r="G80" s="162" t="s">
        <v>258</v>
      </c>
      <c r="H80" s="162"/>
      <c r="I80" s="162"/>
      <c r="J80" s="162"/>
      <c r="K80" s="163" t="s">
        <v>259</v>
      </c>
      <c r="L80" s="163"/>
      <c r="M80" s="164">
        <f>SUM(M60:N79)</f>
        <v>0</v>
      </c>
      <c r="N80" s="164"/>
      <c r="O80" s="165"/>
      <c r="P80" s="165"/>
    </row>
    <row r="81" spans="1:33" ht="15.75" customHeight="1" x14ac:dyDescent="0.25">
      <c r="A81" s="98" t="s">
        <v>256</v>
      </c>
      <c r="B81" s="160"/>
      <c r="C81" s="160"/>
      <c r="D81" s="160"/>
      <c r="E81" s="166"/>
      <c r="F81" s="166"/>
      <c r="G81" s="162"/>
      <c r="H81" s="162"/>
      <c r="I81" s="162"/>
      <c r="J81" s="162"/>
      <c r="K81" s="167" t="s">
        <v>260</v>
      </c>
      <c r="L81" s="167"/>
      <c r="M81" s="168">
        <f>E82-M80</f>
        <v>0</v>
      </c>
      <c r="N81" s="168"/>
      <c r="O81" s="165"/>
      <c r="P81" s="165"/>
    </row>
    <row r="82" spans="1:33" ht="18" customHeight="1" x14ac:dyDescent="0.25">
      <c r="A82" s="99"/>
      <c r="B82" s="100"/>
      <c r="C82" s="100"/>
      <c r="D82" s="101" t="s">
        <v>261</v>
      </c>
      <c r="E82" s="152">
        <f>SUM(E59:F81)</f>
        <v>0</v>
      </c>
      <c r="F82" s="152"/>
      <c r="G82" s="102"/>
      <c r="H82" s="103"/>
      <c r="I82" s="103"/>
      <c r="J82" s="103"/>
      <c r="K82" s="153" t="s">
        <v>261</v>
      </c>
      <c r="L82" s="153"/>
      <c r="M82" s="152">
        <f>M80+M81</f>
        <v>0</v>
      </c>
      <c r="N82" s="152"/>
      <c r="O82" s="154">
        <f>SUM(O60:P79)</f>
        <v>0</v>
      </c>
      <c r="P82" s="154"/>
      <c r="Q82" s="104"/>
      <c r="R82" s="105"/>
    </row>
    <row r="83" spans="1:33" ht="16.5" customHeight="1" x14ac:dyDescent="0.25">
      <c r="A83" s="155" t="s">
        <v>262</v>
      </c>
      <c r="B83" s="155"/>
      <c r="C83" s="155"/>
      <c r="D83" s="155"/>
      <c r="E83" s="156" t="s">
        <v>263</v>
      </c>
      <c r="F83" s="156"/>
      <c r="G83" s="157" t="s">
        <v>264</v>
      </c>
      <c r="H83" s="157"/>
      <c r="I83" s="158" t="s">
        <v>265</v>
      </c>
      <c r="J83" s="158"/>
      <c r="K83" s="158" t="s">
        <v>266</v>
      </c>
      <c r="L83" s="158"/>
      <c r="M83" s="158" t="s">
        <v>267</v>
      </c>
      <c r="N83" s="158"/>
      <c r="O83" s="159" t="s">
        <v>268</v>
      </c>
      <c r="P83" s="159"/>
    </row>
    <row r="84" spans="1:33" ht="16.5" customHeight="1" x14ac:dyDescent="0.25">
      <c r="A84" s="146"/>
      <c r="B84" s="146"/>
      <c r="C84" s="146"/>
      <c r="D84" s="146"/>
      <c r="E84" s="147"/>
      <c r="F84" s="147"/>
      <c r="G84" s="148"/>
      <c r="H84" s="148"/>
      <c r="I84" s="149"/>
      <c r="J84" s="149"/>
      <c r="K84" s="150"/>
      <c r="L84" s="150"/>
      <c r="M84" s="149"/>
      <c r="N84" s="149"/>
      <c r="O84" s="151"/>
      <c r="P84" s="151"/>
      <c r="Q84" s="106"/>
    </row>
    <row r="85" spans="1:33" ht="16.5" customHeight="1" x14ac:dyDescent="0.25">
      <c r="A85" s="146"/>
      <c r="B85" s="146"/>
      <c r="C85" s="146"/>
      <c r="D85" s="146"/>
      <c r="E85" s="147"/>
      <c r="F85" s="147"/>
      <c r="G85" s="148"/>
      <c r="H85" s="148"/>
      <c r="I85" s="149"/>
      <c r="J85" s="149"/>
      <c r="K85" s="150"/>
      <c r="L85" s="150"/>
      <c r="M85" s="149"/>
      <c r="N85" s="149"/>
      <c r="O85" s="151"/>
      <c r="P85" s="151"/>
      <c r="Q85" s="106"/>
    </row>
    <row r="86" spans="1:33" ht="16.5" customHeight="1" x14ac:dyDescent="0.25">
      <c r="A86" s="146"/>
      <c r="B86" s="146"/>
      <c r="C86" s="146"/>
      <c r="D86" s="146"/>
      <c r="E86" s="147"/>
      <c r="F86" s="147"/>
      <c r="G86" s="148"/>
      <c r="H86" s="148"/>
      <c r="I86" s="149"/>
      <c r="J86" s="149"/>
      <c r="K86" s="150"/>
      <c r="L86" s="150"/>
      <c r="M86" s="149"/>
      <c r="N86" s="149"/>
      <c r="O86" s="151"/>
      <c r="P86" s="151"/>
      <c r="Q86" s="106"/>
      <c r="AG86" s="107"/>
    </row>
    <row r="87" spans="1:33" ht="16.5" customHeight="1" x14ac:dyDescent="0.25">
      <c r="A87" s="146"/>
      <c r="B87" s="146"/>
      <c r="C87" s="146"/>
      <c r="D87" s="146"/>
      <c r="E87" s="147"/>
      <c r="F87" s="147"/>
      <c r="G87" s="148"/>
      <c r="H87" s="148"/>
      <c r="I87" s="149"/>
      <c r="J87" s="149"/>
      <c r="K87" s="150"/>
      <c r="L87" s="150"/>
      <c r="M87" s="149"/>
      <c r="N87" s="149"/>
      <c r="O87" s="151"/>
      <c r="P87" s="151"/>
      <c r="Q87" s="106"/>
      <c r="AG87" s="107"/>
    </row>
    <row r="88" spans="1:33" ht="4.5" customHeight="1" x14ac:dyDescent="0.25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S88" s="2"/>
      <c r="AG88" s="107"/>
    </row>
    <row r="89" spans="1:33" ht="17.25" customHeight="1" x14ac:dyDescent="0.25">
      <c r="A89" s="138" t="s">
        <v>269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21"/>
      <c r="AG89" s="107"/>
    </row>
    <row r="90" spans="1:33" ht="18" customHeight="1" x14ac:dyDescent="0.25">
      <c r="A90" s="139" t="s">
        <v>2</v>
      </c>
      <c r="B90" s="139"/>
      <c r="C90" s="140" t="s">
        <v>270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AG90" s="107"/>
    </row>
    <row r="91" spans="1:33" ht="18" customHeight="1" x14ac:dyDescent="0.25">
      <c r="A91" s="139" t="s">
        <v>2</v>
      </c>
      <c r="B91" s="139"/>
      <c r="C91" s="141" t="s">
        <v>271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AG91" s="107"/>
    </row>
    <row r="92" spans="1:33" ht="4.5" customHeight="1" x14ac:dyDescent="0.25">
      <c r="A92" s="108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10"/>
      <c r="AG92" s="107"/>
    </row>
    <row r="93" spans="1:33" ht="15" customHeight="1" x14ac:dyDescent="0.25">
      <c r="A93" s="142" t="s">
        <v>272</v>
      </c>
      <c r="B93" s="142"/>
      <c r="C93" s="142"/>
      <c r="D93" s="142"/>
      <c r="E93" s="142"/>
      <c r="F93" s="142"/>
      <c r="G93" s="142"/>
      <c r="H93" s="143"/>
      <c r="I93" s="143"/>
      <c r="J93" s="144" t="s">
        <v>273</v>
      </c>
      <c r="K93" s="144"/>
      <c r="L93" s="144"/>
      <c r="M93" s="144"/>
      <c r="N93" s="144"/>
      <c r="O93" s="144"/>
      <c r="P93" s="144"/>
      <c r="AG93" s="107"/>
    </row>
    <row r="94" spans="1:33" ht="3.75" customHeight="1" x14ac:dyDescent="0.2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AG94" s="107"/>
    </row>
    <row r="95" spans="1:33" ht="15.75" customHeight="1" x14ac:dyDescent="0.3">
      <c r="A95" s="145" t="s">
        <v>274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11"/>
      <c r="AG95" s="107"/>
    </row>
    <row r="96" spans="1:33" ht="15.75" customHeight="1" x14ac:dyDescent="0.25">
      <c r="A96" s="134" t="b">
        <f>IF(Country="Bahamas - RBC","RBC Royal Bank (Bahamas) Limited",IF(Country="Bahamas - FINCO","Finance Corporation of Bahamas Limited",IF(Country="Cayman Islands","RBC Royal Bank (Cayman) Limited",IF(Country="Turks &amp; Caicos","RBC Royal Bank (Bahamas) Limited"))))</f>
        <v>0</v>
      </c>
      <c r="B96" s="134"/>
      <c r="C96" s="134"/>
      <c r="D96" s="134"/>
      <c r="E96" s="135" t="s">
        <v>275</v>
      </c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11"/>
      <c r="AE96" s="107"/>
      <c r="AG96" s="107"/>
    </row>
    <row r="97" spans="1:33" ht="15.75" customHeight="1" x14ac:dyDescent="0.25">
      <c r="A97" s="136" t="s">
        <v>276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12"/>
      <c r="AE97" s="107"/>
      <c r="AG97" s="107"/>
    </row>
    <row r="98" spans="1:33" ht="15.75" customHeight="1" x14ac:dyDescent="0.25">
      <c r="A98" s="136" t="s">
        <v>277</v>
      </c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12"/>
      <c r="AE98" s="107"/>
      <c r="AG98" s="107"/>
    </row>
    <row r="99" spans="1:33" ht="15.75" customHeight="1" x14ac:dyDescent="0.25">
      <c r="A99" s="136" t="s">
        <v>278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12"/>
      <c r="AE99" s="107"/>
      <c r="AG99" s="107"/>
    </row>
    <row r="100" spans="1:33" ht="15.75" customHeight="1" x14ac:dyDescent="0.25">
      <c r="A100" s="136" t="s">
        <v>279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12"/>
      <c r="AE100" s="107"/>
      <c r="AG100" s="107"/>
    </row>
    <row r="101" spans="1:33" ht="15.75" customHeight="1" x14ac:dyDescent="0.25">
      <c r="A101" s="136" t="s">
        <v>280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12"/>
      <c r="AE101" s="107"/>
      <c r="AG101" s="107"/>
    </row>
    <row r="102" spans="1:33" ht="15.75" customHeight="1" x14ac:dyDescent="0.25">
      <c r="A102" s="136" t="s">
        <v>281</v>
      </c>
      <c r="B102" s="136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12"/>
      <c r="AE102" s="107"/>
      <c r="AG102" s="107"/>
    </row>
    <row r="103" spans="1:33" ht="8.25" customHeight="1" x14ac:dyDescent="0.25">
      <c r="A103" s="113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14"/>
      <c r="Q103" s="112"/>
      <c r="AE103" s="107"/>
      <c r="AG103" s="107"/>
    </row>
    <row r="104" spans="1:33" ht="36.75" customHeight="1" x14ac:dyDescent="0.25">
      <c r="A104" s="129" t="s">
        <v>282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12"/>
      <c r="AE104" s="107"/>
      <c r="AG104" s="107"/>
    </row>
    <row r="105" spans="1:33" ht="36.75" customHeight="1" x14ac:dyDescent="0.25">
      <c r="A105" s="130"/>
      <c r="B105" s="130"/>
      <c r="C105" s="130"/>
      <c r="D105" s="130"/>
      <c r="E105" s="130"/>
      <c r="F105" s="130"/>
      <c r="G105" s="130"/>
      <c r="H105" s="130"/>
      <c r="I105" s="11"/>
      <c r="J105" s="131"/>
      <c r="K105" s="131"/>
      <c r="L105" s="131"/>
      <c r="M105" s="131"/>
      <c r="N105" s="131"/>
      <c r="O105" s="131"/>
      <c r="P105" s="131"/>
      <c r="S105" s="2"/>
      <c r="AE105" s="107"/>
      <c r="AG105" s="107"/>
    </row>
    <row r="106" spans="1:33" ht="15" customHeight="1" x14ac:dyDescent="0.25">
      <c r="A106" s="132" t="s">
        <v>283</v>
      </c>
      <c r="B106" s="132"/>
      <c r="C106" s="132"/>
      <c r="D106" s="132"/>
      <c r="E106" s="132"/>
      <c r="F106" s="132"/>
      <c r="G106" s="132"/>
      <c r="H106" s="132"/>
      <c r="I106" s="115"/>
      <c r="J106" s="133" t="s">
        <v>284</v>
      </c>
      <c r="K106" s="133"/>
      <c r="L106" s="133"/>
      <c r="M106" s="133"/>
      <c r="N106" s="133"/>
      <c r="O106" s="133"/>
      <c r="P106" s="133"/>
      <c r="S106" s="2"/>
      <c r="AE106" s="107"/>
      <c r="AG106" s="107"/>
    </row>
    <row r="107" spans="1:33" s="107" customFormat="1" ht="14.25" customHeight="1" x14ac:dyDescent="0.25">
      <c r="A107" s="98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7"/>
      <c r="Q107" s="118"/>
      <c r="R107" s="119"/>
      <c r="S107" s="120"/>
      <c r="X107" s="5"/>
    </row>
    <row r="108" spans="1:33" s="107" customFormat="1" ht="14.25" customHeight="1" x14ac:dyDescent="0.25">
      <c r="A108" s="98"/>
      <c r="B108" s="116"/>
      <c r="C108" s="116"/>
      <c r="D108" s="116"/>
      <c r="E108" s="116"/>
      <c r="F108" s="116"/>
      <c r="G108" s="116"/>
      <c r="H108" s="116"/>
      <c r="I108" s="116"/>
      <c r="J108" s="121"/>
      <c r="K108" s="116"/>
      <c r="L108" s="116"/>
      <c r="M108" s="116"/>
      <c r="N108" s="116"/>
      <c r="O108" s="116"/>
      <c r="P108" s="117"/>
      <c r="Q108" s="118"/>
      <c r="R108" s="119"/>
      <c r="S108" s="120"/>
    </row>
    <row r="109" spans="1:33" s="107" customFormat="1" ht="14.25" customHeight="1" x14ac:dyDescent="0.25">
      <c r="A109" s="98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7"/>
      <c r="Q109" s="118"/>
      <c r="R109" s="119"/>
      <c r="S109" s="120"/>
    </row>
    <row r="110" spans="1:33" s="107" customFormat="1" ht="15" customHeight="1" x14ac:dyDescent="0.25">
      <c r="A110" s="122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4"/>
      <c r="Q110" s="118"/>
      <c r="R110" s="119"/>
      <c r="S110" s="120"/>
    </row>
    <row r="111" spans="1:33" s="107" customFormat="1" ht="14.25" customHeight="1" x14ac:dyDescent="0.2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18"/>
      <c r="R111" s="119"/>
      <c r="S111" s="120"/>
    </row>
    <row r="112" spans="1:33" s="107" customFormat="1" ht="14.25" customHeight="1" x14ac:dyDescent="0.25">
      <c r="A112" s="126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18"/>
      <c r="R112" s="119"/>
      <c r="S112" s="120"/>
    </row>
    <row r="113" spans="1:19" s="107" customFormat="1" ht="14.25" customHeight="1" x14ac:dyDescent="0.25">
      <c r="A113" s="127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18"/>
      <c r="R113" s="119"/>
      <c r="S113" s="120"/>
    </row>
    <row r="114" spans="1:19" s="107" customFormat="1" ht="14.25" customHeight="1" x14ac:dyDescent="0.25">
      <c r="A114" s="127"/>
      <c r="B114" s="126"/>
      <c r="C114" s="126"/>
      <c r="D114" s="126"/>
      <c r="E114" s="126"/>
      <c r="F114" s="126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18"/>
      <c r="R114" s="119"/>
      <c r="S114" s="120"/>
    </row>
    <row r="115" spans="1:19" s="107" customFormat="1" ht="14.25" customHeight="1" x14ac:dyDescent="0.25">
      <c r="A115" s="127"/>
      <c r="B115" s="127"/>
      <c r="C115" s="127"/>
      <c r="D115" s="127"/>
      <c r="E115" s="127"/>
      <c r="F115" s="127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18"/>
      <c r="R115" s="119"/>
      <c r="S115" s="120"/>
    </row>
    <row r="116" spans="1:19" s="107" customFormat="1" ht="14.25" customHeight="1" x14ac:dyDescent="0.25">
      <c r="A116" s="127"/>
      <c r="B116" s="127"/>
      <c r="C116" s="127"/>
      <c r="D116" s="127"/>
      <c r="E116" s="127"/>
      <c r="F116" s="127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18"/>
      <c r="R116" s="119"/>
      <c r="S116" s="120"/>
    </row>
    <row r="117" spans="1:19" s="107" customFormat="1" ht="14.25" customHeight="1" x14ac:dyDescent="0.2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18"/>
      <c r="R117" s="119"/>
      <c r="S117" s="120"/>
    </row>
    <row r="118" spans="1:19" s="107" customFormat="1" ht="14.25" customHeight="1" x14ac:dyDescent="0.2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18"/>
      <c r="R118" s="119"/>
      <c r="S118" s="120"/>
    </row>
    <row r="119" spans="1:19" s="107" customFormat="1" ht="14.25" customHeight="1" x14ac:dyDescent="0.2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18"/>
      <c r="R119" s="119"/>
      <c r="S119" s="120"/>
    </row>
    <row r="120" spans="1:19" s="107" customFormat="1" ht="14.25" customHeight="1" x14ac:dyDescent="0.2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18"/>
      <c r="R120" s="119"/>
      <c r="S120" s="120"/>
    </row>
    <row r="121" spans="1:19" s="107" customFormat="1" ht="14.25" customHeight="1" x14ac:dyDescent="0.2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18"/>
      <c r="R121" s="119"/>
      <c r="S121" s="120"/>
    </row>
    <row r="122" spans="1:19" s="107" customFormat="1" ht="14.25" customHeight="1" x14ac:dyDescent="0.2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18"/>
      <c r="R122" s="119"/>
      <c r="S122" s="120"/>
    </row>
    <row r="123" spans="1:19" s="107" customFormat="1" ht="14.25" customHeight="1" x14ac:dyDescent="0.2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18"/>
      <c r="R123" s="119"/>
      <c r="S123" s="120"/>
    </row>
    <row r="124" spans="1:19" s="107" customFormat="1" ht="14.25" customHeight="1" x14ac:dyDescent="0.2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18"/>
      <c r="R124" s="119"/>
      <c r="S124" s="120"/>
    </row>
    <row r="125" spans="1:19" s="107" customFormat="1" ht="14.25" customHeight="1" x14ac:dyDescent="0.2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18"/>
      <c r="R125" s="119"/>
      <c r="S125" s="120"/>
    </row>
    <row r="126" spans="1:19" s="107" customFormat="1" ht="14.25" customHeight="1" x14ac:dyDescent="0.2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18"/>
      <c r="R126" s="119"/>
      <c r="S126" s="120"/>
    </row>
    <row r="127" spans="1:19" s="107" customFormat="1" ht="14.25" customHeight="1" x14ac:dyDescent="0.2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18"/>
      <c r="R127" s="119"/>
      <c r="S127" s="120"/>
    </row>
    <row r="128" spans="1:19" s="107" customFormat="1" ht="14.25" customHeight="1" x14ac:dyDescent="0.2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18"/>
      <c r="R128" s="119"/>
      <c r="S128" s="120"/>
    </row>
    <row r="129" spans="1:33" s="107" customFormat="1" ht="14.25" customHeight="1" x14ac:dyDescent="0.2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18"/>
      <c r="R129" s="119"/>
      <c r="S129" s="120"/>
    </row>
    <row r="130" spans="1:33" s="107" customFormat="1" ht="14.25" customHeight="1" x14ac:dyDescent="0.2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18"/>
      <c r="R130" s="119"/>
      <c r="S130" s="120"/>
    </row>
    <row r="131" spans="1:33" s="107" customFormat="1" ht="14.25" customHeight="1" x14ac:dyDescent="0.2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18"/>
      <c r="R131" s="119"/>
      <c r="S131" s="120"/>
    </row>
    <row r="132" spans="1:33" s="107" customFormat="1" ht="14.25" customHeight="1" x14ac:dyDescent="0.2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18"/>
      <c r="R132" s="119"/>
      <c r="S132" s="120"/>
    </row>
    <row r="133" spans="1:33" s="107" customFormat="1" ht="14.25" customHeight="1" x14ac:dyDescent="0.2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18"/>
      <c r="R133" s="119"/>
      <c r="S133" s="120"/>
    </row>
    <row r="134" spans="1:33" s="107" customFormat="1" ht="14.25" customHeight="1" x14ac:dyDescent="0.2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18"/>
      <c r="R134" s="119"/>
      <c r="S134" s="120"/>
    </row>
    <row r="135" spans="1:33" s="107" customFormat="1" ht="14.25" customHeight="1" x14ac:dyDescent="0.2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18"/>
      <c r="R135" s="119"/>
      <c r="S135" s="120"/>
    </row>
    <row r="136" spans="1:33" s="107" customFormat="1" ht="14.25" customHeight="1" x14ac:dyDescent="0.2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18"/>
      <c r="R136" s="119"/>
      <c r="S136" s="120"/>
    </row>
    <row r="137" spans="1:33" s="107" customFormat="1" ht="14.25" customHeight="1" x14ac:dyDescent="0.2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18"/>
      <c r="R137" s="119"/>
      <c r="S137" s="120"/>
      <c r="AG137" s="5"/>
    </row>
    <row r="138" spans="1:33" s="107" customFormat="1" ht="14.25" customHeight="1" x14ac:dyDescent="0.2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18"/>
      <c r="R138" s="119"/>
      <c r="S138" s="120"/>
      <c r="AG138" s="5"/>
    </row>
    <row r="139" spans="1:33" s="107" customFormat="1" ht="14.25" customHeight="1" x14ac:dyDescent="0.2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18"/>
      <c r="R139" s="119"/>
      <c r="S139" s="120"/>
      <c r="AG139" s="5"/>
    </row>
    <row r="140" spans="1:33" s="107" customFormat="1" ht="14.25" customHeight="1" x14ac:dyDescent="0.2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18"/>
      <c r="R140" s="119"/>
      <c r="S140" s="120"/>
      <c r="AG140" s="5"/>
    </row>
    <row r="141" spans="1:33" s="107" customFormat="1" ht="14.25" customHeight="1" x14ac:dyDescent="0.2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18"/>
      <c r="R141" s="119"/>
      <c r="S141" s="120"/>
      <c r="AG141" s="5"/>
    </row>
    <row r="142" spans="1:33" s="107" customFormat="1" ht="14.25" customHeight="1" x14ac:dyDescent="0.2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18"/>
      <c r="R142" s="119"/>
      <c r="S142" s="120"/>
      <c r="AG142" s="5"/>
    </row>
    <row r="143" spans="1:33" s="107" customFormat="1" ht="14.25" customHeight="1" x14ac:dyDescent="0.2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18"/>
      <c r="R143" s="119"/>
      <c r="S143" s="120"/>
      <c r="AG143" s="5"/>
    </row>
    <row r="144" spans="1:33" s="107" customFormat="1" ht="14.25" customHeight="1" x14ac:dyDescent="0.2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18"/>
      <c r="R144" s="119"/>
      <c r="S144" s="120"/>
      <c r="AG144" s="5"/>
    </row>
    <row r="145" spans="1:33" s="107" customFormat="1" ht="14.25" customHeight="1" x14ac:dyDescent="0.2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18"/>
      <c r="R145" s="119"/>
      <c r="S145" s="120"/>
      <c r="AG145" s="5"/>
    </row>
    <row r="146" spans="1:33" s="107" customFormat="1" ht="14.25" customHeight="1" x14ac:dyDescent="0.2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18"/>
      <c r="R146" s="119"/>
      <c r="S146" s="120"/>
      <c r="AG146" s="5"/>
    </row>
    <row r="147" spans="1:33" s="107" customFormat="1" ht="14.25" customHeight="1" x14ac:dyDescent="0.2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18"/>
      <c r="R147" s="119"/>
      <c r="S147" s="120"/>
      <c r="AE147" s="5"/>
      <c r="AG147" s="5"/>
    </row>
    <row r="148" spans="1:33" s="107" customFormat="1" ht="14.25" customHeight="1" x14ac:dyDescent="0.2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18"/>
      <c r="R148" s="119"/>
      <c r="S148" s="120"/>
      <c r="AE148" s="5"/>
      <c r="AG148" s="5"/>
    </row>
    <row r="149" spans="1:33" s="107" customFormat="1" ht="14.25" customHeight="1" x14ac:dyDescent="0.2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18"/>
      <c r="R149" s="119"/>
      <c r="S149" s="120"/>
      <c r="AE149" s="5"/>
      <c r="AG149" s="5"/>
    </row>
    <row r="150" spans="1:33" s="107" customFormat="1" ht="14.25" customHeight="1" x14ac:dyDescent="0.2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18"/>
      <c r="R150" s="119"/>
      <c r="S150" s="120"/>
      <c r="AE150" s="5"/>
      <c r="AG150" s="5"/>
    </row>
    <row r="151" spans="1:33" s="107" customFormat="1" ht="14.25" customHeight="1" x14ac:dyDescent="0.25">
      <c r="A151" s="128"/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18"/>
      <c r="R151" s="119"/>
      <c r="S151" s="120"/>
      <c r="AE151" s="5"/>
      <c r="AG151" s="5"/>
    </row>
    <row r="152" spans="1:33" s="107" customFormat="1" ht="14.25" customHeight="1" x14ac:dyDescent="0.25">
      <c r="A152" s="128"/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18"/>
      <c r="R152" s="119"/>
      <c r="S152" s="120"/>
      <c r="AE152" s="5"/>
      <c r="AG152" s="5"/>
    </row>
    <row r="153" spans="1:33" s="107" customFormat="1" ht="14.25" customHeight="1" x14ac:dyDescent="0.25">
      <c r="A153" s="128"/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18"/>
      <c r="R153" s="119"/>
      <c r="S153" s="120"/>
      <c r="AE153" s="5"/>
      <c r="AG153" s="5"/>
    </row>
    <row r="154" spans="1:33" s="107" customFormat="1" ht="14.25" customHeight="1" x14ac:dyDescent="0.25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18"/>
      <c r="R154" s="119"/>
      <c r="S154" s="120"/>
      <c r="AE154" s="5"/>
      <c r="AG154" s="5"/>
    </row>
    <row r="155" spans="1:33" s="107" customFormat="1" ht="14.25" customHeight="1" x14ac:dyDescent="0.25">
      <c r="A155" s="128"/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18"/>
      <c r="R155" s="119"/>
      <c r="S155" s="120"/>
      <c r="AE155" s="5"/>
      <c r="AG155" s="5"/>
    </row>
    <row r="156" spans="1:33" s="107" customFormat="1" ht="14.25" customHeight="1" x14ac:dyDescent="0.25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18"/>
      <c r="R156" s="119"/>
      <c r="S156" s="120"/>
      <c r="AE156" s="5"/>
      <c r="AF156" s="5"/>
      <c r="AG156" s="5"/>
    </row>
    <row r="157" spans="1:33" ht="14.25" customHeight="1" x14ac:dyDescent="0.25">
      <c r="X157" s="107"/>
      <c r="AA157" s="107"/>
    </row>
    <row r="158" spans="1:33" ht="14.25" customHeight="1" x14ac:dyDescent="0.25">
      <c r="X158" s="107"/>
    </row>
  </sheetData>
  <sheetProtection sheet="1" objects="1" scenarios="1"/>
  <mergeCells count="387">
    <mergeCell ref="A1:N2"/>
    <mergeCell ref="O1:P1"/>
    <mergeCell ref="A4:B4"/>
    <mergeCell ref="A5:E5"/>
    <mergeCell ref="F5:G5"/>
    <mergeCell ref="H5:I5"/>
    <mergeCell ref="J5:K5"/>
    <mergeCell ref="L5:N5"/>
    <mergeCell ref="O5:P5"/>
    <mergeCell ref="A6:E6"/>
    <mergeCell ref="F6:G6"/>
    <mergeCell ref="H6:I6"/>
    <mergeCell ref="J6:K6"/>
    <mergeCell ref="L6:N6"/>
    <mergeCell ref="O6:P6"/>
    <mergeCell ref="A7:B7"/>
    <mergeCell ref="C7:E7"/>
    <mergeCell ref="F7:I7"/>
    <mergeCell ref="J7:K7"/>
    <mergeCell ref="L7:N7"/>
    <mergeCell ref="O7:P7"/>
    <mergeCell ref="A8:B8"/>
    <mergeCell ref="C8:E8"/>
    <mergeCell ref="F8:I8"/>
    <mergeCell ref="J8:K8"/>
    <mergeCell ref="L8:N8"/>
    <mergeCell ref="O8:P8"/>
    <mergeCell ref="A9:E9"/>
    <mergeCell ref="F9:G9"/>
    <mergeCell ref="H9:I9"/>
    <mergeCell ref="J9:K9"/>
    <mergeCell ref="L9:N9"/>
    <mergeCell ref="O9:P9"/>
    <mergeCell ref="A10:E10"/>
    <mergeCell ref="F10:G10"/>
    <mergeCell ref="H10:I10"/>
    <mergeCell ref="J10:K10"/>
    <mergeCell ref="L10:N10"/>
    <mergeCell ref="O10:P10"/>
    <mergeCell ref="A11:B11"/>
    <mergeCell ref="C11:E11"/>
    <mergeCell ref="F11:I11"/>
    <mergeCell ref="J11:K11"/>
    <mergeCell ref="L11:P11"/>
    <mergeCell ref="A12:B12"/>
    <mergeCell ref="C12:E12"/>
    <mergeCell ref="F12:I12"/>
    <mergeCell ref="J12:K12"/>
    <mergeCell ref="L12:P12"/>
    <mergeCell ref="A13:P13"/>
    <mergeCell ref="A14:P14"/>
    <mergeCell ref="A15:E15"/>
    <mergeCell ref="F15:H15"/>
    <mergeCell ref="J15:K15"/>
    <mergeCell ref="L15:M15"/>
    <mergeCell ref="N15:P15"/>
    <mergeCell ref="A16:E16"/>
    <mergeCell ref="F16:H16"/>
    <mergeCell ref="J16:K16"/>
    <mergeCell ref="L16:M16"/>
    <mergeCell ref="N16:P16"/>
    <mergeCell ref="A17:E17"/>
    <mergeCell ref="F17:G17"/>
    <mergeCell ref="H17:J17"/>
    <mergeCell ref="N17:P17"/>
    <mergeCell ref="A18:E20"/>
    <mergeCell ref="F18:G20"/>
    <mergeCell ref="H18:J20"/>
    <mergeCell ref="K18:L18"/>
    <mergeCell ref="M18:M20"/>
    <mergeCell ref="O18:P18"/>
    <mergeCell ref="K19:L20"/>
    <mergeCell ref="O19:P19"/>
    <mergeCell ref="O20:P20"/>
    <mergeCell ref="A21:E21"/>
    <mergeCell ref="F21:J21"/>
    <mergeCell ref="N21:P21"/>
    <mergeCell ref="A22:E23"/>
    <mergeCell ref="F22:J23"/>
    <mergeCell ref="K22:L23"/>
    <mergeCell ref="M22:M23"/>
    <mergeCell ref="N22:P23"/>
    <mergeCell ref="A24:E24"/>
    <mergeCell ref="F24:H24"/>
    <mergeCell ref="J24:K24"/>
    <mergeCell ref="L24:M24"/>
    <mergeCell ref="N24:P24"/>
    <mergeCell ref="A25:E26"/>
    <mergeCell ref="F25:H26"/>
    <mergeCell ref="I25:I26"/>
    <mergeCell ref="J25:K26"/>
    <mergeCell ref="L25:M26"/>
    <mergeCell ref="O25:P25"/>
    <mergeCell ref="O26:P26"/>
    <mergeCell ref="A27:E27"/>
    <mergeCell ref="F27:J27"/>
    <mergeCell ref="K27:M27"/>
    <mergeCell ref="N27:P27"/>
    <mergeCell ref="A28:E30"/>
    <mergeCell ref="F28:J30"/>
    <mergeCell ref="K28:M30"/>
    <mergeCell ref="O28:P28"/>
    <mergeCell ref="O29:P29"/>
    <mergeCell ref="O30:P30"/>
    <mergeCell ref="A31:E31"/>
    <mergeCell ref="F31:J31"/>
    <mergeCell ref="K31:M31"/>
    <mergeCell ref="N31:P31"/>
    <mergeCell ref="A32:E34"/>
    <mergeCell ref="F32:J34"/>
    <mergeCell ref="K32:M34"/>
    <mergeCell ref="O32:P32"/>
    <mergeCell ref="O33:P33"/>
    <mergeCell ref="O34:P34"/>
    <mergeCell ref="A35:P35"/>
    <mergeCell ref="A36:D36"/>
    <mergeCell ref="E36:H36"/>
    <mergeCell ref="I36:K36"/>
    <mergeCell ref="L36:M36"/>
    <mergeCell ref="N36:P36"/>
    <mergeCell ref="A37:D37"/>
    <mergeCell ref="E37:H37"/>
    <mergeCell ref="I37:K37"/>
    <mergeCell ref="L37:M37"/>
    <mergeCell ref="N37:P37"/>
    <mergeCell ref="A38:D38"/>
    <mergeCell ref="E38:H38"/>
    <mergeCell ref="I38:K38"/>
    <mergeCell ref="L38:M38"/>
    <mergeCell ref="N38:P38"/>
    <mergeCell ref="A39:D39"/>
    <mergeCell ref="E39:H39"/>
    <mergeCell ref="I39:K39"/>
    <mergeCell ref="L39:M39"/>
    <mergeCell ref="N39:P39"/>
    <mergeCell ref="A40:P40"/>
    <mergeCell ref="A41:P41"/>
    <mergeCell ref="A42:F42"/>
    <mergeCell ref="G42:H42"/>
    <mergeCell ref="I42:J42"/>
    <mergeCell ref="L42:N43"/>
    <mergeCell ref="O42:P43"/>
    <mergeCell ref="A43:F43"/>
    <mergeCell ref="G43:H43"/>
    <mergeCell ref="I43:J43"/>
    <mergeCell ref="A44:D44"/>
    <mergeCell ref="E44:H44"/>
    <mergeCell ref="I44:K44"/>
    <mergeCell ref="L44:N44"/>
    <mergeCell ref="O44:P45"/>
    <mergeCell ref="A45:D45"/>
    <mergeCell ref="E45:H45"/>
    <mergeCell ref="I45:K45"/>
    <mergeCell ref="M45:N45"/>
    <mergeCell ref="A46:G46"/>
    <mergeCell ref="L46:N46"/>
    <mergeCell ref="O46:P47"/>
    <mergeCell ref="A47:G47"/>
    <mergeCell ref="L47:N47"/>
    <mergeCell ref="A48:F48"/>
    <mergeCell ref="G48:H48"/>
    <mergeCell ref="I48:J48"/>
    <mergeCell ref="L48:N49"/>
    <mergeCell ref="O48:P49"/>
    <mergeCell ref="A49:F49"/>
    <mergeCell ref="G49:H49"/>
    <mergeCell ref="I49:J49"/>
    <mergeCell ref="A50:D50"/>
    <mergeCell ref="E50:H50"/>
    <mergeCell ref="I50:K50"/>
    <mergeCell ref="L50:N50"/>
    <mergeCell ref="O50:P51"/>
    <mergeCell ref="A51:D51"/>
    <mergeCell ref="E51:H51"/>
    <mergeCell ref="I51:K51"/>
    <mergeCell ref="M51:N51"/>
    <mergeCell ref="A52:G52"/>
    <mergeCell ref="L52:N52"/>
    <mergeCell ref="O52:P53"/>
    <mergeCell ref="A53:G53"/>
    <mergeCell ref="L53:N53"/>
    <mergeCell ref="A54:K54"/>
    <mergeCell ref="L54:N54"/>
    <mergeCell ref="O54:P54"/>
    <mergeCell ref="A55:P55"/>
    <mergeCell ref="A56:P56"/>
    <mergeCell ref="A57:D57"/>
    <mergeCell ref="E57:F57"/>
    <mergeCell ref="G57:L57"/>
    <mergeCell ref="M57:N57"/>
    <mergeCell ref="O57:P57"/>
    <mergeCell ref="B58:D58"/>
    <mergeCell ref="E58:F58"/>
    <mergeCell ref="G58:H58"/>
    <mergeCell ref="J58:K58"/>
    <mergeCell ref="M58:N58"/>
    <mergeCell ref="O58:P58"/>
    <mergeCell ref="B59:D59"/>
    <mergeCell ref="E59:F59"/>
    <mergeCell ref="J59:K59"/>
    <mergeCell ref="M59:N59"/>
    <mergeCell ref="O59:P59"/>
    <mergeCell ref="B60:D60"/>
    <mergeCell ref="E60:F60"/>
    <mergeCell ref="G60:H60"/>
    <mergeCell ref="J60:K60"/>
    <mergeCell ref="M60:N60"/>
    <mergeCell ref="O60:P60"/>
    <mergeCell ref="B61:D61"/>
    <mergeCell ref="E61:F61"/>
    <mergeCell ref="G61:H61"/>
    <mergeCell ref="J61:K61"/>
    <mergeCell ref="M61:N61"/>
    <mergeCell ref="O61:P61"/>
    <mergeCell ref="A62:D62"/>
    <mergeCell ref="E62:F62"/>
    <mergeCell ref="G62:H62"/>
    <mergeCell ref="J62:K62"/>
    <mergeCell ref="M62:N62"/>
    <mergeCell ref="O62:P62"/>
    <mergeCell ref="B63:D63"/>
    <mergeCell ref="E63:F63"/>
    <mergeCell ref="G63:H63"/>
    <mergeCell ref="J63:K63"/>
    <mergeCell ref="M63:N63"/>
    <mergeCell ref="O63:P63"/>
    <mergeCell ref="B64:D64"/>
    <mergeCell ref="E64:F64"/>
    <mergeCell ref="G64:L64"/>
    <mergeCell ref="M64:N64"/>
    <mergeCell ref="O64:P64"/>
    <mergeCell ref="B65:D65"/>
    <mergeCell ref="E65:F65"/>
    <mergeCell ref="G65:H65"/>
    <mergeCell ref="J65:K65"/>
    <mergeCell ref="M65:N65"/>
    <mergeCell ref="O65:P65"/>
    <mergeCell ref="A66:D66"/>
    <mergeCell ref="E66:F66"/>
    <mergeCell ref="G66:H66"/>
    <mergeCell ref="J66:K66"/>
    <mergeCell ref="M66:N66"/>
    <mergeCell ref="O66:P66"/>
    <mergeCell ref="A67:D67"/>
    <mergeCell ref="E67:F67"/>
    <mergeCell ref="G67:H67"/>
    <mergeCell ref="J67:K67"/>
    <mergeCell ref="M67:N67"/>
    <mergeCell ref="O67:P67"/>
    <mergeCell ref="A68:D68"/>
    <mergeCell ref="E68:F69"/>
    <mergeCell ref="G68:H68"/>
    <mergeCell ref="J68:K68"/>
    <mergeCell ref="M68:N68"/>
    <mergeCell ref="O68:P68"/>
    <mergeCell ref="A69:B69"/>
    <mergeCell ref="C69:D69"/>
    <mergeCell ref="G69:H69"/>
    <mergeCell ref="J69:K69"/>
    <mergeCell ref="M69:N69"/>
    <mergeCell ref="O69:P69"/>
    <mergeCell ref="A70:B70"/>
    <mergeCell ref="C70:D70"/>
    <mergeCell ref="E70:F70"/>
    <mergeCell ref="G70:H70"/>
    <mergeCell ref="J70:K70"/>
    <mergeCell ref="M70:N70"/>
    <mergeCell ref="O70:P70"/>
    <mergeCell ref="A71:B71"/>
    <mergeCell ref="C71:D71"/>
    <mergeCell ref="E71:F71"/>
    <mergeCell ref="M71:N71"/>
    <mergeCell ref="O71:P71"/>
    <mergeCell ref="A72:D72"/>
    <mergeCell ref="E72:F72"/>
    <mergeCell ref="M72:N72"/>
    <mergeCell ref="O72:P72"/>
    <mergeCell ref="A73:D73"/>
    <mergeCell ref="E73:F73"/>
    <mergeCell ref="G73:H73"/>
    <mergeCell ref="M73:N73"/>
    <mergeCell ref="O73:P73"/>
    <mergeCell ref="A74:B74"/>
    <mergeCell ref="C74:D74"/>
    <mergeCell ref="E74:F74"/>
    <mergeCell ref="G74:H74"/>
    <mergeCell ref="M74:N74"/>
    <mergeCell ref="O74:P74"/>
    <mergeCell ref="A75:B75"/>
    <mergeCell ref="C75:D75"/>
    <mergeCell ref="E75:F75"/>
    <mergeCell ref="G75:L75"/>
    <mergeCell ref="M75:N75"/>
    <mergeCell ref="O75:P75"/>
    <mergeCell ref="A76:D76"/>
    <mergeCell ref="E76:F76"/>
    <mergeCell ref="I76:L76"/>
    <mergeCell ref="M76:N76"/>
    <mergeCell ref="O76:P76"/>
    <mergeCell ref="A77:D77"/>
    <mergeCell ref="E77:F77"/>
    <mergeCell ref="I77:L77"/>
    <mergeCell ref="M77:N77"/>
    <mergeCell ref="O77:P77"/>
    <mergeCell ref="A78:D78"/>
    <mergeCell ref="E78:F78"/>
    <mergeCell ref="I78:L78"/>
    <mergeCell ref="M78:N78"/>
    <mergeCell ref="O78:P78"/>
    <mergeCell ref="B79:D79"/>
    <mergeCell ref="E79:F79"/>
    <mergeCell ref="G79:I79"/>
    <mergeCell ref="J79:L79"/>
    <mergeCell ref="M79:N79"/>
    <mergeCell ref="O79:P79"/>
    <mergeCell ref="B80:D80"/>
    <mergeCell ref="E80:F80"/>
    <mergeCell ref="G80:J81"/>
    <mergeCell ref="K80:L80"/>
    <mergeCell ref="M80:N80"/>
    <mergeCell ref="O80:P81"/>
    <mergeCell ref="B81:D81"/>
    <mergeCell ref="E81:F81"/>
    <mergeCell ref="K81:L81"/>
    <mergeCell ref="M81:N81"/>
    <mergeCell ref="E82:F82"/>
    <mergeCell ref="K82:L82"/>
    <mergeCell ref="M82:N82"/>
    <mergeCell ref="O82:P82"/>
    <mergeCell ref="A83:D83"/>
    <mergeCell ref="E83:F83"/>
    <mergeCell ref="G83:H83"/>
    <mergeCell ref="I83:J83"/>
    <mergeCell ref="K83:L83"/>
    <mergeCell ref="M83:N83"/>
    <mergeCell ref="O83:P83"/>
    <mergeCell ref="A84:D84"/>
    <mergeCell ref="E84:F84"/>
    <mergeCell ref="G84:H84"/>
    <mergeCell ref="I84:J84"/>
    <mergeCell ref="K84:L84"/>
    <mergeCell ref="M84:N84"/>
    <mergeCell ref="O84:P84"/>
    <mergeCell ref="A85:D85"/>
    <mergeCell ref="E85:F85"/>
    <mergeCell ref="G85:H85"/>
    <mergeCell ref="I85:J85"/>
    <mergeCell ref="K85:L85"/>
    <mergeCell ref="M85:N85"/>
    <mergeCell ref="O85:P85"/>
    <mergeCell ref="A86:D86"/>
    <mergeCell ref="E86:F86"/>
    <mergeCell ref="G86:H86"/>
    <mergeCell ref="I86:J86"/>
    <mergeCell ref="K86:L86"/>
    <mergeCell ref="M86:N86"/>
    <mergeCell ref="O86:P86"/>
    <mergeCell ref="A87:D87"/>
    <mergeCell ref="E87:F87"/>
    <mergeCell ref="G87:H87"/>
    <mergeCell ref="I87:J87"/>
    <mergeCell ref="K87:L87"/>
    <mergeCell ref="M87:N87"/>
    <mergeCell ref="O87:P87"/>
    <mergeCell ref="A89:P89"/>
    <mergeCell ref="A90:B90"/>
    <mergeCell ref="C90:P90"/>
    <mergeCell ref="A91:B91"/>
    <mergeCell ref="C91:P91"/>
    <mergeCell ref="A93:G93"/>
    <mergeCell ref="H93:I93"/>
    <mergeCell ref="J93:P93"/>
    <mergeCell ref="A95:P95"/>
    <mergeCell ref="A104:P104"/>
    <mergeCell ref="A105:H105"/>
    <mergeCell ref="J105:P105"/>
    <mergeCell ref="A106:H106"/>
    <mergeCell ref="J106:P106"/>
    <mergeCell ref="A96:D96"/>
    <mergeCell ref="E96:P96"/>
    <mergeCell ref="A97:P97"/>
    <mergeCell ref="A98:P98"/>
    <mergeCell ref="A99:P99"/>
    <mergeCell ref="A100:P100"/>
    <mergeCell ref="A101:P101"/>
    <mergeCell ref="A102:P102"/>
    <mergeCell ref="B103:O103"/>
  </mergeCells>
  <conditionalFormatting sqref="A39 I37 H93:I93 E39">
    <cfRule type="cellIs" dxfId="29" priority="2" operator="equal">
      <formula>$T$2</formula>
    </cfRule>
  </conditionalFormatting>
  <conditionalFormatting sqref="L8:N8">
    <cfRule type="cellIs" dxfId="28" priority="3" operator="equal">
      <formula>$AP$7</formula>
    </cfRule>
  </conditionalFormatting>
  <conditionalFormatting sqref="J16">
    <cfRule type="cellIs" dxfId="27" priority="4" operator="equal">
      <formula>$W$2</formula>
    </cfRule>
  </conditionalFormatting>
  <conditionalFormatting sqref="L16">
    <cfRule type="cellIs" dxfId="26" priority="5" operator="equal">
      <formula>$X$2</formula>
    </cfRule>
  </conditionalFormatting>
  <conditionalFormatting sqref="I60:I61 I65:I66 I73:I74 B58:D58">
    <cfRule type="expression" dxfId="25" priority="6">
      <formula>$O$8="Bahamas - RBC"</formula>
    </cfRule>
  </conditionalFormatting>
  <conditionalFormatting sqref="I60:I61 I65:I66 I73:I74 B58:D58">
    <cfRule type="expression" dxfId="24" priority="7">
      <formula>$O$8="Bahamas - FINCO"</formula>
    </cfRule>
  </conditionalFormatting>
  <conditionalFormatting sqref="F6">
    <cfRule type="expression" dxfId="23" priority="8">
      <formula>$L$6="Individual - Co-Borrower"</formula>
    </cfRule>
  </conditionalFormatting>
  <conditionalFormatting sqref="F6">
    <cfRule type="expression" dxfId="22" priority="9">
      <formula>$L$6="Individual - Guarantor"</formula>
    </cfRule>
  </conditionalFormatting>
  <conditionalFormatting sqref="E37">
    <cfRule type="cellIs" dxfId="21" priority="10" operator="equal">
      <formula>$AV$2</formula>
    </cfRule>
  </conditionalFormatting>
  <conditionalFormatting sqref="A22:E23">
    <cfRule type="expression" dxfId="20" priority="11">
      <formula>$H$18="Rent"</formula>
    </cfRule>
  </conditionalFormatting>
  <conditionalFormatting sqref="A90:B91">
    <cfRule type="expression" dxfId="19" priority="12">
      <formula>$L$8&lt;&gt;"Mortgage"</formula>
    </cfRule>
  </conditionalFormatting>
  <conditionalFormatting sqref="A90:B91">
    <cfRule type="cellIs" dxfId="18" priority="13" operator="equal">
      <formula>$T$2</formula>
    </cfRule>
  </conditionalFormatting>
  <conditionalFormatting sqref="C90:P91">
    <cfRule type="expression" dxfId="17" priority="14">
      <formula>$L$8&lt;&gt;"Mortgage"</formula>
    </cfRule>
  </conditionalFormatting>
  <conditionalFormatting sqref="A9:K12 A24:P26 A48:K50 A52:H53 L48:P53">
    <cfRule type="expression" dxfId="16" priority="15">
      <formula>$L$6="Sole"</formula>
    </cfRule>
  </conditionalFormatting>
  <conditionalFormatting sqref="A9:K12 A24:P26 A48:K50 A52:H53 L48:P53">
    <cfRule type="expression" dxfId="15" priority="16">
      <formula>$L$6="Joint with Others (non-spouse)"</formula>
    </cfRule>
  </conditionalFormatting>
  <conditionalFormatting sqref="A51:D51">
    <cfRule type="expression" dxfId="14" priority="17">
      <formula>$L$6="Sole"</formula>
    </cfRule>
  </conditionalFormatting>
  <conditionalFormatting sqref="A51:D51">
    <cfRule type="expression" dxfId="13" priority="18">
      <formula>$L$6="Joint with Others (non-spouse)"</formula>
    </cfRule>
  </conditionalFormatting>
  <conditionalFormatting sqref="A51:D51">
    <cfRule type="cellIs" dxfId="12" priority="19" operator="equal">
      <formula>$AJ$2</formula>
    </cfRule>
  </conditionalFormatting>
  <conditionalFormatting sqref="E51:H51">
    <cfRule type="expression" dxfId="11" priority="20">
      <formula>$L$6="Sole"</formula>
    </cfRule>
  </conditionalFormatting>
  <conditionalFormatting sqref="E51:H51">
    <cfRule type="expression" dxfId="10" priority="21">
      <formula>$L$6="Joint with Others (non-spouse)"</formula>
    </cfRule>
  </conditionalFormatting>
  <conditionalFormatting sqref="E51:H51">
    <cfRule type="cellIs" dxfId="9" priority="22" operator="equal">
      <formula>$AN$2</formula>
    </cfRule>
  </conditionalFormatting>
  <conditionalFormatting sqref="I51:K51">
    <cfRule type="expression" dxfId="8" priority="23">
      <formula>$L$6="Sole"</formula>
    </cfRule>
  </conditionalFormatting>
  <conditionalFormatting sqref="I51:K51">
    <cfRule type="expression" dxfId="7" priority="24">
      <formula>$L$6="Joint with Others (non-spouse)"</formula>
    </cfRule>
  </conditionalFormatting>
  <conditionalFormatting sqref="I51:K51">
    <cfRule type="cellIs" dxfId="6" priority="25" operator="equal">
      <formula>$AJ$2</formula>
    </cfRule>
  </conditionalFormatting>
  <conditionalFormatting sqref="J105:P105">
    <cfRule type="expression" dxfId="5" priority="26">
      <formula>$L$6="Sole"</formula>
    </cfRule>
  </conditionalFormatting>
  <conditionalFormatting sqref="J105:P105">
    <cfRule type="expression" dxfId="4" priority="27">
      <formula>$L$6="Joint with Others (non-spouse)"</formula>
    </cfRule>
  </conditionalFormatting>
  <conditionalFormatting sqref="J106:P106">
    <cfRule type="expression" dxfId="3" priority="28">
      <formula>$L$6="Sole"</formula>
    </cfRule>
  </conditionalFormatting>
  <conditionalFormatting sqref="J106:P106">
    <cfRule type="expression" dxfId="2" priority="29">
      <formula>$L$6="Joint with Others (non-spouse)"</formula>
    </cfRule>
  </conditionalFormatting>
  <conditionalFormatting sqref="C8:E8">
    <cfRule type="expression" dxfId="1" priority="30">
      <formula>$L$6="Sole"</formula>
    </cfRule>
  </conditionalFormatting>
  <conditionalFormatting sqref="C8:E8">
    <cfRule type="expression" dxfId="0" priority="31">
      <formula>$L$6="Joint with Others (non-spouse)"</formula>
    </cfRule>
  </conditionalFormatting>
  <dataValidations count="18">
    <dataValidation type="list" operator="equal" allowBlank="1" showInputMessage="1" showErrorMessage="1" sqref="L6:N6" xr:uid="{00000000-0002-0000-0000-000000000000}">
      <formula1>$AX$2:$AX$6</formula1>
      <formula2>0</formula2>
    </dataValidation>
    <dataValidation type="list" operator="equal" allowBlank="1" showInputMessage="1" showErrorMessage="1" sqref="L8:N8" xr:uid="{00000000-0002-0000-0000-000001000000}">
      <formula1>$AP$2:$AP$8</formula1>
      <formula2>0</formula2>
    </dataValidation>
    <dataValidation type="list" operator="equal" allowBlank="1" showInputMessage="1" showErrorMessage="1" sqref="O8" xr:uid="{00000000-0002-0000-0000-000002000000}">
      <formula1>$AG$2:$AG$6</formula1>
      <formula2>0</formula2>
    </dataValidation>
    <dataValidation type="date" allowBlank="1" showInputMessage="1" showErrorMessage="1" sqref="H10 L39 I49" xr:uid="{00000000-0002-0000-0000-000003000000}">
      <formula1>1</formula1>
      <formula2>TODAY()</formula2>
    </dataValidation>
    <dataValidation type="list" operator="equal" allowBlank="1" showInputMessage="1" showErrorMessage="1" sqref="L10" xr:uid="{00000000-0002-0000-0000-000004000000}">
      <formula1>$AE$2:$AE$6</formula1>
      <formula2>0</formula2>
    </dataValidation>
    <dataValidation type="list" operator="equal" allowBlank="1" showInputMessage="1" showErrorMessage="1" sqref="J16 J25" xr:uid="{00000000-0002-0000-0000-000005000000}">
      <formula1>$W$2:$W$4</formula1>
      <formula2>0</formula2>
    </dataValidation>
    <dataValidation type="list" operator="equal" allowBlank="1" showInputMessage="1" showErrorMessage="1" sqref="L16" xr:uid="{00000000-0002-0000-0000-000006000000}">
      <formula1>$X$2:$X$8</formula1>
      <formula2>0</formula2>
    </dataValidation>
    <dataValidation type="list" operator="equal" allowBlank="1" showInputMessage="1" showErrorMessage="1" sqref="N16:P16" xr:uid="{00000000-0002-0000-0000-000007000000}">
      <formula1>$AW$2:$AW$8</formula1>
      <formula2>0</formula2>
    </dataValidation>
    <dataValidation type="list" operator="equal" allowBlank="1" showInputMessage="1" showErrorMessage="1" sqref="H18" xr:uid="{00000000-0002-0000-0000-000008000000}">
      <formula1>$V$2:$V$7</formula1>
      <formula2>0</formula2>
    </dataValidation>
    <dataValidation type="list" operator="equal" allowBlank="1" showInputMessage="1" showErrorMessage="1" sqref="E37" xr:uid="{00000000-0002-0000-0000-000009000000}">
      <formula1>$AV$2:$AV$10</formula1>
      <formula2>0</formula2>
    </dataValidation>
    <dataValidation type="list" operator="equal" allowBlank="1" showInputMessage="1" showErrorMessage="1" sqref="I37 A39 E39 N39:P39 A90:B91 H93" xr:uid="{00000000-0002-0000-0000-00000A000000}">
      <formula1>$T$2:$T$4</formula1>
      <formula2>0</formula2>
    </dataValidation>
    <dataValidation type="whole" allowBlank="1" showInputMessage="1" showErrorMessage="1" sqref="L37:M37" xr:uid="{00000000-0002-0000-0000-00000B000000}">
      <formula1>0</formula1>
      <formula2>99999</formula2>
    </dataValidation>
    <dataValidation type="list" operator="equal" allowBlank="1" showInputMessage="1" showErrorMessage="1" sqref="I39:K39" xr:uid="{00000000-0002-0000-0000-00000C000000}">
      <formula1>$AR$2:$AR$9</formula1>
      <formula2>0</formula2>
    </dataValidation>
    <dataValidation type="list" operator="equal" showInputMessage="1" showErrorMessage="1" sqref="A45:D45 A51:D51" xr:uid="{00000000-0002-0000-0000-00000D000000}">
      <formula1>$AJ$2:$AJ$12</formula1>
      <formula2>0</formula2>
    </dataValidation>
    <dataValidation type="list" operator="equal" showInputMessage="1" showErrorMessage="1" sqref="E45 E51:H51" xr:uid="{00000000-0002-0000-0000-00000E000000}">
      <formula1>$AL$2:$AL$22</formula1>
      <formula2>0</formula2>
    </dataValidation>
    <dataValidation type="list" operator="equal" allowBlank="1" showInputMessage="1" showErrorMessage="1" sqref="I45" xr:uid="{00000000-0002-0000-0000-00000F000000}">
      <formula1>$AN$2:$AN$23</formula1>
      <formula2>0</formula2>
    </dataValidation>
    <dataValidation type="list" operator="equal" allowBlank="1" showInputMessage="1" showErrorMessage="1" sqref="I51" xr:uid="{00000000-0002-0000-0000-000010000000}">
      <formula1>$AN$2:$AN$27</formula1>
      <formula2>0</formula2>
    </dataValidation>
    <dataValidation type="list" operator="equal" allowBlank="1" showInputMessage="1" showErrorMessage="1" sqref="I60:I61 I65:I66 I73:I74" xr:uid="{00000000-0002-0000-0000-000011000000}">
      <formula1>$BL$2:$BL$4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166</vt:i4>
      </vt:variant>
    </vt:vector>
  </HeadingPairs>
  <TitlesOfParts>
    <vt:vector size="167" baseType="lpstr">
      <vt:lpstr>PSOA - Sole _ Joint _Spouse_</vt:lpstr>
      <vt:lpstr>App_Date</vt:lpstr>
      <vt:lpstr>application_type</vt:lpstr>
      <vt:lpstr>at_current_address_since</vt:lpstr>
      <vt:lpstr>auto_value_1</vt:lpstr>
      <vt:lpstr>auto_value_2</vt:lpstr>
      <vt:lpstr>Branch</vt:lpstr>
      <vt:lpstr>cash_other_1</vt:lpstr>
      <vt:lpstr>cash_other_2</vt:lpstr>
      <vt:lpstr>cash_other_3</vt:lpstr>
      <vt:lpstr>cash_rbc_1</vt:lpstr>
      <vt:lpstr>cash_rbc_2</vt:lpstr>
      <vt:lpstr>cash_rbc_3</vt:lpstr>
      <vt:lpstr>cc_other_amt_1</vt:lpstr>
      <vt:lpstr>cc_other_limit_1</vt:lpstr>
      <vt:lpstr>cc_other_pmt_1</vt:lpstr>
      <vt:lpstr>cc_rbc_amt_1</vt:lpstr>
      <vt:lpstr>cc_rbc_limit_1</vt:lpstr>
      <vt:lpstr>cc_rbc_pmt_1</vt:lpstr>
      <vt:lpstr>Country</vt:lpstr>
      <vt:lpstr>declaration_country</vt:lpstr>
      <vt:lpstr>furniture</vt:lpstr>
      <vt:lpstr>life_insur_amt_1</vt:lpstr>
      <vt:lpstr>life_insur_amt_2</vt:lpstr>
      <vt:lpstr>life_insur_amt_3</vt:lpstr>
      <vt:lpstr>life_insur_amt_4</vt:lpstr>
      <vt:lpstr>liq_asset_1</vt:lpstr>
      <vt:lpstr>liq_asset_2</vt:lpstr>
      <vt:lpstr>loan_purpose</vt:lpstr>
      <vt:lpstr>loc_od_other_amt_1</vt:lpstr>
      <vt:lpstr>loc_od_other_limit_1</vt:lpstr>
      <vt:lpstr>loc_od_other_pmt_1</vt:lpstr>
      <vt:lpstr>loc_od_rbc_amt_1</vt:lpstr>
      <vt:lpstr>loc_od_rbc_limit_1</vt:lpstr>
      <vt:lpstr>loc_od_rbc_pmt_1</vt:lpstr>
      <vt:lpstr>mtg_other_amt_1</vt:lpstr>
      <vt:lpstr>mtg_other_amt_2</vt:lpstr>
      <vt:lpstr>mtg_other_pmt_1</vt:lpstr>
      <vt:lpstr>mtg_other_pmt_2</vt:lpstr>
      <vt:lpstr>mtg_rbc_amt_1</vt:lpstr>
      <vt:lpstr>mtg_rbc_amt_2</vt:lpstr>
      <vt:lpstr>mtg_rbc_pmt_1</vt:lpstr>
      <vt:lpstr>mtg_rbc_pmt_2</vt:lpstr>
      <vt:lpstr>mthly_rent_pmt_1</vt:lpstr>
      <vt:lpstr>name_primary_borrower</vt:lpstr>
      <vt:lpstr>name_spouse_borrower</vt:lpstr>
      <vt:lpstr>num_other_cc</vt:lpstr>
      <vt:lpstr>num_rbc_cc</vt:lpstr>
      <vt:lpstr>ot_amt_1</vt:lpstr>
      <vt:lpstr>ot_amt_2</vt:lpstr>
      <vt:lpstr>ot_amt_3</vt:lpstr>
      <vt:lpstr>ot_pmt_1</vt:lpstr>
      <vt:lpstr>ot_pmt_2</vt:lpstr>
      <vt:lpstr>ot_pmt_3</vt:lpstr>
      <vt:lpstr>oth_property</vt:lpstr>
      <vt:lpstr>other_asset_1</vt:lpstr>
      <vt:lpstr>other_asset_2</vt:lpstr>
      <vt:lpstr>other_asset_3</vt:lpstr>
      <vt:lpstr>other_liq_asset_1</vt:lpstr>
      <vt:lpstr>other_liq_asset_2</vt:lpstr>
      <vt:lpstr>pl_cu_amt_1</vt:lpstr>
      <vt:lpstr>pl_cu_pmt_1</vt:lpstr>
      <vt:lpstr>pl_insur_amt_1</vt:lpstr>
      <vt:lpstr>pl_insur_pmt_1</vt:lpstr>
      <vt:lpstr>pl_other_amt_1</vt:lpstr>
      <vt:lpstr>pl_other_amt_2</vt:lpstr>
      <vt:lpstr>pl_other_pmt_1</vt:lpstr>
      <vt:lpstr>pl_other_pmt_2</vt:lpstr>
      <vt:lpstr>pl_rbc_amt_1</vt:lpstr>
      <vt:lpstr>pl_rbc_amt_2</vt:lpstr>
      <vt:lpstr>pl_rbc_pmt_1</vt:lpstr>
      <vt:lpstr>pl_rbc_pmt_2</vt:lpstr>
      <vt:lpstr>plca_version</vt:lpstr>
      <vt:lpstr>primary_age</vt:lpstr>
      <vt:lpstr>primary_bank_fi</vt:lpstr>
      <vt:lpstr>primary_bank_ref</vt:lpstr>
      <vt:lpstr>primary_cell_tel</vt:lpstr>
      <vt:lpstr>primary_cust_id</vt:lpstr>
      <vt:lpstr>primary_cust_id_other</vt:lpstr>
      <vt:lpstr>primary_cust_no</vt:lpstr>
      <vt:lpstr>primary_date_recent_delq</vt:lpstr>
      <vt:lpstr>primary_dob</vt:lpstr>
      <vt:lpstr>primary_email_add</vt:lpstr>
      <vt:lpstr>primary_emp_annual_salary</vt:lpstr>
      <vt:lpstr>primary_emp_date</vt:lpstr>
      <vt:lpstr>primary_emp_num_yrs</vt:lpstr>
      <vt:lpstr>primary_emp_occupation</vt:lpstr>
      <vt:lpstr>primary_emp_sector</vt:lpstr>
      <vt:lpstr>primary_emp_tel</vt:lpstr>
      <vt:lpstr>primary_emp_type</vt:lpstr>
      <vt:lpstr>primary_employer_name_add</vt:lpstr>
      <vt:lpstr>primary_gender</vt:lpstr>
      <vt:lpstr>primary_home_address</vt:lpstr>
      <vt:lpstr>primary_home_tel</vt:lpstr>
      <vt:lpstr>primary_indirect_liabilities</vt:lpstr>
      <vt:lpstr>primary_judgements_y_n</vt:lpstr>
      <vt:lpstr>primary_landlord_address</vt:lpstr>
      <vt:lpstr>primary_mailing_add</vt:lpstr>
      <vt:lpstr>primary_marital_status</vt:lpstr>
      <vt:lpstr>primary_nat_insur_num</vt:lpstr>
      <vt:lpstr>primary_nationality</vt:lpstr>
      <vt:lpstr>primary_num_dep</vt:lpstr>
      <vt:lpstr>primary_num_new_credit_lst_12mths</vt:lpstr>
      <vt:lpstr>primary_num_times_30_plus_12_mths</vt:lpstr>
      <vt:lpstr>primary_other_annual_income</vt:lpstr>
      <vt:lpstr>primary_pers_ref_add_1</vt:lpstr>
      <vt:lpstr>primary_pers_ref_add_2</vt:lpstr>
      <vt:lpstr>primary_pers_ref_cell_1</vt:lpstr>
      <vt:lpstr>primary_pers_ref_cell_2</vt:lpstr>
      <vt:lpstr>primary_pers_ref_home_1</vt:lpstr>
      <vt:lpstr>primary_pers_ref_home_2</vt:lpstr>
      <vt:lpstr>primary_pers_ref_name_1</vt:lpstr>
      <vt:lpstr>primary_pers_ref_name_2</vt:lpstr>
      <vt:lpstr>primary_pers_ref_reltn_1</vt:lpstr>
      <vt:lpstr>primary_pers_ref_reltn_2</vt:lpstr>
      <vt:lpstr>primary_pers_ref_work_1</vt:lpstr>
      <vt:lpstr>primary_pers_ref_work_2</vt:lpstr>
      <vt:lpstr>primary_po_box</vt:lpstr>
      <vt:lpstr>primary_prev_add</vt:lpstr>
      <vt:lpstr>primary_prev_address</vt:lpstr>
      <vt:lpstr>primary_prev_emp_num_yrs</vt:lpstr>
      <vt:lpstr>primary_prev_employer_name_add</vt:lpstr>
      <vt:lpstr>primary_rbc_client_since</vt:lpstr>
      <vt:lpstr>primary_rental_annual_income</vt:lpstr>
      <vt:lpstr>primary_res_status</vt:lpstr>
      <vt:lpstr>primary_surplus_deficit</vt:lpstr>
      <vt:lpstr>primary_work_tel</vt:lpstr>
      <vt:lpstr>primary_worst_delq_12mths</vt:lpstr>
      <vt:lpstr>primary_yrs_at_address</vt:lpstr>
      <vt:lpstr>primary_yrs_prev_add</vt:lpstr>
      <vt:lpstr>'PSOA - Sole _ Joint _Spouse_'!Print_Area</vt:lpstr>
      <vt:lpstr>product_applied_for</vt:lpstr>
      <vt:lpstr>product_currency</vt:lpstr>
      <vt:lpstr>rbc_loan</vt:lpstr>
      <vt:lpstr>real_estate</vt:lpstr>
      <vt:lpstr>rent_pct</vt:lpstr>
      <vt:lpstr>res_status</vt:lpstr>
      <vt:lpstr>rev_credit_utilization</vt:lpstr>
      <vt:lpstr>spousal_email_add</vt:lpstr>
      <vt:lpstr>spouse_age</vt:lpstr>
      <vt:lpstr>spouse_cell_tel</vt:lpstr>
      <vt:lpstr>spouse_cust_id</vt:lpstr>
      <vt:lpstr>spouse_cust_id_other</vt:lpstr>
      <vt:lpstr>spouse_cust_no</vt:lpstr>
      <vt:lpstr>spouse_dob</vt:lpstr>
      <vt:lpstr>spouse_emp_annual_salary</vt:lpstr>
      <vt:lpstr>spouse_emp_date</vt:lpstr>
      <vt:lpstr>spouse_emp_num_yrs</vt:lpstr>
      <vt:lpstr>spouse_emp_occupation</vt:lpstr>
      <vt:lpstr>spouse_emp_sector</vt:lpstr>
      <vt:lpstr>spouse_emp_tel</vt:lpstr>
      <vt:lpstr>spouse_emp_type</vt:lpstr>
      <vt:lpstr>spouse_employer_name_add</vt:lpstr>
      <vt:lpstr>spouse_gender</vt:lpstr>
      <vt:lpstr>spouse_nat_insur_num</vt:lpstr>
      <vt:lpstr>spouse_nationality</vt:lpstr>
      <vt:lpstr>spouse_other_annual_income</vt:lpstr>
      <vt:lpstr>spouse_prev_emp_num_mths</vt:lpstr>
      <vt:lpstr>spouse_prev_employer_name_add</vt:lpstr>
      <vt:lpstr>spouse_rbc_client_since</vt:lpstr>
      <vt:lpstr>spouse_rental_annual_income</vt:lpstr>
      <vt:lpstr>spouse_work_tel</vt:lpstr>
      <vt:lpstr>third_party_y_n</vt:lpstr>
      <vt:lpstr>total_assets</vt:lpstr>
      <vt:lpstr>total_liabilities</vt:lpstr>
      <vt:lpstr>total_monthly_income</vt:lpstr>
      <vt:lpstr>total_monthly_payments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Copy of Personal Statement of Affairs</dc:title>
  <dc:subject/>
  <dc:creator>Owner</dc:creator>
  <dc:description/>
  <cp:lastModifiedBy>Owner</cp:lastModifiedBy>
  <cp:revision>2</cp:revision>
  <dcterms:created xsi:type="dcterms:W3CDTF">2008-01-25T18:43:47Z</dcterms:created>
  <dcterms:modified xsi:type="dcterms:W3CDTF">2021-02-26T15:23:44Z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