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ckinney\Desktop\"/>
    </mc:Choice>
  </mc:AlternateContent>
  <xr:revisionPtr revIDLastSave="0" documentId="8_{0C12A7C8-4513-4509-A5D4-A5968C0C2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100 Page 1" sheetId="4" r:id="rId1"/>
    <sheet name="F100 Page 2" sheetId="5" r:id="rId2"/>
    <sheet name="F100 Page 3" sheetId="6" r:id="rId3"/>
    <sheet name="Credit Proposal" sheetId="7" state="hidden" r:id="rId4"/>
    <sheet name="DSR Worksheet" sheetId="1" state="hidden" r:id="rId5"/>
    <sheet name="Credit Score Model (Consumer)" sheetId="9" state="hidden" r:id="rId6"/>
    <sheet name="Credit Score Model (Mortgage)" sheetId="2" state="hidden" r:id="rId7"/>
    <sheet name="LAD USE ONLY" sheetId="12" state="hidden" r:id="rId8"/>
  </sheets>
  <definedNames>
    <definedName name="_xlnm.Print_Area" localSheetId="4">'DSR Worksheet'!$A$1:$C$49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2" l="1"/>
  <c r="AM53" i="7" l="1"/>
  <c r="C29" i="1" l="1"/>
  <c r="AC9" i="7" l="1"/>
  <c r="AC7" i="7"/>
  <c r="G9" i="7"/>
  <c r="G7" i="7"/>
  <c r="C10" i="1" l="1"/>
  <c r="C9" i="1"/>
  <c r="C8" i="1"/>
  <c r="C7" i="1"/>
  <c r="E2" i="7" l="1"/>
  <c r="C37" i="1"/>
  <c r="C34" i="1"/>
  <c r="C33" i="1"/>
  <c r="C32" i="1"/>
  <c r="C36" i="1"/>
  <c r="C35" i="1"/>
  <c r="C30" i="1"/>
  <c r="C28" i="1"/>
  <c r="E68" i="7"/>
  <c r="E67" i="7"/>
  <c r="I25" i="7"/>
  <c r="R25" i="7"/>
  <c r="Y25" i="7"/>
  <c r="C12" i="12" s="1"/>
  <c r="AF25" i="7"/>
  <c r="C11" i="12" s="1"/>
  <c r="F7" i="12"/>
  <c r="F6" i="12"/>
  <c r="C6" i="12"/>
  <c r="C23" i="1" l="1"/>
  <c r="C18" i="1"/>
  <c r="C21" i="1"/>
  <c r="C22" i="1"/>
  <c r="C19" i="1"/>
  <c r="C20" i="1"/>
  <c r="C16" i="1"/>
  <c r="C15" i="1"/>
  <c r="AV25" i="7"/>
  <c r="C24" i="1" l="1"/>
  <c r="V84" i="4" l="1"/>
  <c r="D43" i="9"/>
  <c r="AV53" i="7"/>
  <c r="AZ84" i="4"/>
  <c r="AZ69" i="4"/>
  <c r="V69" i="4"/>
  <c r="C38" i="1"/>
  <c r="E47" i="2"/>
  <c r="C14" i="12" l="1"/>
  <c r="E56" i="2"/>
  <c r="E78" i="2" s="1"/>
  <c r="C15" i="12" s="1"/>
  <c r="AZ70" i="4"/>
  <c r="AZ85" i="4"/>
  <c r="C40" i="1"/>
  <c r="C13" i="12" l="1"/>
  <c r="BB25" i="7"/>
</calcChain>
</file>

<file path=xl/sharedStrings.xml><?xml version="1.0" encoding="utf-8"?>
<sst xmlns="http://schemas.openxmlformats.org/spreadsheetml/2006/main" count="647" uniqueCount="472">
  <si>
    <t xml:space="preserve">POINTS </t>
  </si>
  <si>
    <t xml:space="preserve">APPLICABLE </t>
  </si>
  <si>
    <t>SCORED</t>
  </si>
  <si>
    <t>Owner/Buying</t>
  </si>
  <si>
    <t xml:space="preserve">Rent </t>
  </si>
  <si>
    <t xml:space="preserve">All Other </t>
  </si>
  <si>
    <t xml:space="preserve">Over 5 years </t>
  </si>
  <si>
    <t xml:space="preserve">Between 2&amp;5 years </t>
  </si>
  <si>
    <t xml:space="preserve">Under 2 years </t>
  </si>
  <si>
    <t xml:space="preserve">2 years &amp; over </t>
  </si>
  <si>
    <t xml:space="preserve">Government </t>
  </si>
  <si>
    <t xml:space="preserve">Private Sector </t>
  </si>
  <si>
    <t xml:space="preserve">Executive of </t>
  </si>
  <si>
    <t xml:space="preserve">Professional </t>
  </si>
  <si>
    <t xml:space="preserve">Supervisory, Skilled </t>
  </si>
  <si>
    <t xml:space="preserve">or Equivalent </t>
  </si>
  <si>
    <t xml:space="preserve">Clerical, Semi Skilled </t>
  </si>
  <si>
    <t xml:space="preserve">Self Employed </t>
  </si>
  <si>
    <t xml:space="preserve">Retired </t>
  </si>
  <si>
    <t xml:space="preserve">2 years and over </t>
  </si>
  <si>
    <t xml:space="preserve">Married </t>
  </si>
  <si>
    <t xml:space="preserve">Single </t>
  </si>
  <si>
    <t>Divorced</t>
  </si>
  <si>
    <t xml:space="preserve">Yes </t>
  </si>
  <si>
    <t>No</t>
  </si>
  <si>
    <t>SUB/TOTAL C/E</t>
  </si>
  <si>
    <r>
      <t xml:space="preserve"> </t>
    </r>
    <r>
      <rPr>
        <b/>
        <sz val="13.5"/>
        <rFont val="Garamond"/>
        <family val="1"/>
      </rPr>
      <t xml:space="preserve">RESIDENTIAL MORTGAGE CREDIT SCORE MODEL </t>
    </r>
  </si>
  <si>
    <t xml:space="preserve">   STABILITY </t>
  </si>
  <si>
    <t xml:space="preserve">A.     Type of Housing </t>
  </si>
  <si>
    <t>B.      Time at residence</t>
  </si>
  <si>
    <t xml:space="preserve">          Time at Previous </t>
  </si>
  <si>
    <t xml:space="preserve">           than 2 yrs at present </t>
  </si>
  <si>
    <t xml:space="preserve">          (Consider only if less</t>
  </si>
  <si>
    <t xml:space="preserve">          than 2 yrs at present </t>
  </si>
  <si>
    <t xml:space="preserve">           address)</t>
  </si>
  <si>
    <t xml:space="preserve">C.       Employment </t>
  </si>
  <si>
    <t xml:space="preserve">           Status </t>
  </si>
  <si>
    <t xml:space="preserve">          Residence </t>
  </si>
  <si>
    <t xml:space="preserve">D.      Type of </t>
  </si>
  <si>
    <t xml:space="preserve">           Employment </t>
  </si>
  <si>
    <t xml:space="preserve">          Employment </t>
  </si>
  <si>
    <t xml:space="preserve">E.       Time at Present </t>
  </si>
  <si>
    <t xml:space="preserve">           Time at Previous </t>
  </si>
  <si>
    <t xml:space="preserve">F.        Marital Status </t>
  </si>
  <si>
    <t xml:space="preserve">G.       Telephone </t>
  </si>
  <si>
    <t xml:space="preserve">          (Home, verified) </t>
  </si>
  <si>
    <t>POINTS</t>
  </si>
  <si>
    <t xml:space="preserve">SCORED </t>
  </si>
  <si>
    <t>SUB TOTAL B/F</t>
  </si>
  <si>
    <t xml:space="preserve">A.   Family Income </t>
  </si>
  <si>
    <t xml:space="preserve">$4,500 &amp; over </t>
  </si>
  <si>
    <t xml:space="preserve">       (Monthly)</t>
  </si>
  <si>
    <t>$3,500 - $4,499</t>
  </si>
  <si>
    <t>$2,500 - $3,499</t>
  </si>
  <si>
    <t>$1,500 - $2,499</t>
  </si>
  <si>
    <t>$500 - $1,499</t>
  </si>
  <si>
    <t>Under $500</t>
  </si>
  <si>
    <t xml:space="preserve">B.   Net Worth </t>
  </si>
  <si>
    <t xml:space="preserve">$150,000 &amp; over </t>
  </si>
  <si>
    <t>$100,000 -$149,999</t>
  </si>
  <si>
    <t xml:space="preserve">      (The Net Worth </t>
  </si>
  <si>
    <t>$50,000 - $99,999</t>
  </si>
  <si>
    <t xml:space="preserve">       must be verified)</t>
  </si>
  <si>
    <t>$15,000 - $49,999</t>
  </si>
  <si>
    <t>$0 - 14,999</t>
  </si>
  <si>
    <t xml:space="preserve">C.   Total Debt </t>
  </si>
  <si>
    <t>25% or less</t>
  </si>
  <si>
    <t xml:space="preserve">       Service Ratio </t>
  </si>
  <si>
    <t>Between 25.1 &amp; 30%</t>
  </si>
  <si>
    <t>Between 30.1 &amp; 35%</t>
  </si>
  <si>
    <t>Between 35.1 &amp; 40%</t>
  </si>
  <si>
    <t>Between 40.1 &amp;45%</t>
  </si>
  <si>
    <t xml:space="preserve">45.1% and higher </t>
  </si>
  <si>
    <t>TOTAL SCORE</t>
  </si>
  <si>
    <t xml:space="preserve">Maximum possible points - 40 </t>
  </si>
  <si>
    <t xml:space="preserve">Minimum passing score - 20 points with a TDSR of 45% </t>
  </si>
  <si>
    <t xml:space="preserve">                                                   </t>
  </si>
  <si>
    <t>CREDIT WORTHINESS</t>
  </si>
  <si>
    <t xml:space="preserve">    up prior to making a final determiniation.  </t>
  </si>
  <si>
    <t xml:space="preserve">    be  exercised  as  consequences  may  include  dismissal.  </t>
  </si>
  <si>
    <t xml:space="preserve">    inaccurate  assessment and  ultimately,  a  loan loss. Caution and common sense should always </t>
  </si>
  <si>
    <t xml:space="preserve">    It  is  a  serious  breach  for  a  lender  to  insert inaccurate information as this may result in an </t>
  </si>
  <si>
    <t xml:space="preserve">    represent  a  bankable  proposition from  another  prespective,  it  should  be  referred  on  level</t>
  </si>
  <si>
    <t xml:space="preserve">    on   delequent   payments.   Should  a  credit  not  meet  the  Credit  Score  thershold   but  still </t>
  </si>
  <si>
    <t xml:space="preserve">    things,  including  obtaining  good  security,  completing  due  diligence  and  prompt follow up </t>
  </si>
  <si>
    <t xml:space="preserve">    times.   In  order  to  properly  manage  credit  risk,  the  lending  process  must  include  other </t>
  </si>
  <si>
    <t xml:space="preserve">    tools  and  may  not  tell  the  full  story therefore,  sound  credit  judgment  must  previal  at all </t>
  </si>
  <si>
    <t xml:space="preserve">    Expierienced  lenders  know  that  a  Credit  Score  or  a  TDSR calculation  are only predictive </t>
  </si>
  <si>
    <t xml:space="preserve">    This  model  is  to  be  used  in  conjunction  with  the attached Residential Mortgage Guidelines  </t>
  </si>
  <si>
    <t xml:space="preserve">     when considering Residential Mortgage applications.</t>
  </si>
  <si>
    <t>Mara Butler</t>
  </si>
  <si>
    <r>
      <t xml:space="preserve">          </t>
    </r>
    <r>
      <rPr>
        <b/>
        <sz val="13.5"/>
        <rFont val="Bookman Old Style"/>
        <family val="1"/>
      </rPr>
      <t>DEBT SEVICE RATIO ("DSR") WORKSHEET</t>
    </r>
  </si>
  <si>
    <t>A.   GROSS MONTHLY INCOME</t>
  </si>
  <si>
    <t>Total</t>
  </si>
  <si>
    <t>50% of other Verifiable Income</t>
  </si>
  <si>
    <t>B.   MONTHLY DEBT PAYMENTS</t>
  </si>
  <si>
    <t xml:space="preserve">Debt Servicing Ratio </t>
  </si>
  <si>
    <t xml:space="preserve">                 Applicant</t>
  </si>
  <si>
    <t xml:space="preserve">                 Co-applicant</t>
  </si>
  <si>
    <t xml:space="preserve">          Other Verifiable Income</t>
  </si>
  <si>
    <t xml:space="preserve">                Commissions</t>
  </si>
  <si>
    <t xml:space="preserve">                Bonuses</t>
  </si>
  <si>
    <t xml:space="preserve">                Alimony or Support</t>
  </si>
  <si>
    <t xml:space="preserve">                Dividends</t>
  </si>
  <si>
    <t xml:space="preserve">               Rent/Mortgage</t>
  </si>
  <si>
    <t xml:space="preserve">               Credit Card Payments</t>
  </si>
  <si>
    <t xml:space="preserve">               Other </t>
  </si>
  <si>
    <t xml:space="preserve">                      Total Debt Payments</t>
  </si>
  <si>
    <t xml:space="preserve">                Other       </t>
  </si>
  <si>
    <t xml:space="preserve">                Rental  </t>
  </si>
  <si>
    <t xml:space="preserve">               1/12 All Risk Insurance </t>
  </si>
  <si>
    <t xml:space="preserve">               1/12 Real Property Tax</t>
  </si>
  <si>
    <t>PERSONAL FINANCIAL STATEMENT</t>
  </si>
  <si>
    <r>
      <t xml:space="preserve">(Where co-applicant is </t>
    </r>
    <r>
      <rPr>
        <b/>
        <i/>
        <u/>
        <sz val="7"/>
        <rFont val="Arial"/>
        <family val="2"/>
      </rPr>
      <t>not</t>
    </r>
    <r>
      <rPr>
        <b/>
        <i/>
        <sz val="7"/>
        <rFont val="Arial"/>
        <family val="2"/>
      </rPr>
      <t xml:space="preserve"> the spouse, a separate personal financial statement must be prepared)</t>
    </r>
  </si>
  <si>
    <t>PERSONAL INFORMATION</t>
  </si>
  <si>
    <t>APPLICANT</t>
  </si>
  <si>
    <t>CO-APPLICANT/SPOUSE</t>
  </si>
  <si>
    <t>Full Name</t>
  </si>
  <si>
    <t>Street Address</t>
  </si>
  <si>
    <t>City/Settlement</t>
  </si>
  <si>
    <t>Island/State</t>
  </si>
  <si>
    <t>Country</t>
  </si>
  <si>
    <t>Since</t>
  </si>
  <si>
    <t>Own</t>
  </si>
  <si>
    <t>Family</t>
  </si>
  <si>
    <t>Rent</t>
  </si>
  <si>
    <t>Mortgage</t>
  </si>
  <si>
    <t>$</t>
  </si>
  <si>
    <t>Driving Directions</t>
  </si>
  <si>
    <t>Previous Address</t>
  </si>
  <si>
    <t>NIB#</t>
  </si>
  <si>
    <r>
      <t xml:space="preserve">D.O.B
</t>
    </r>
    <r>
      <rPr>
        <sz val="5"/>
        <rFont val="Arial"/>
        <family val="2"/>
      </rPr>
      <t>(D/M/Y)</t>
    </r>
  </si>
  <si>
    <t>Home Tel:</t>
  </si>
  <si>
    <t>Work 
Tel:</t>
  </si>
  <si>
    <t>Cell 
Tel:</t>
  </si>
  <si>
    <t>Employer</t>
  </si>
  <si>
    <t>Address</t>
  </si>
  <si>
    <t>Position/Title</t>
  </si>
  <si>
    <r>
      <t xml:space="preserve">Previous Employer
</t>
    </r>
    <r>
      <rPr>
        <sz val="5"/>
        <rFont val="Arial"/>
        <family val="2"/>
      </rPr>
      <t>(If less than 2 years)</t>
    </r>
  </si>
  <si>
    <t>How 
Long?</t>
  </si>
  <si>
    <t>Dependents (Include Spouse)</t>
  </si>
  <si>
    <t>Marital Status</t>
  </si>
  <si>
    <t>Single</t>
  </si>
  <si>
    <t>Married</t>
  </si>
  <si>
    <t>Separated</t>
  </si>
  <si>
    <t>Widow(er)</t>
  </si>
  <si>
    <t>FINANCIAL INFORMATION - Assets &amp; Liabilities</t>
  </si>
  <si>
    <t>ASSETS</t>
  </si>
  <si>
    <t>LIABILITIES</t>
  </si>
  <si>
    <t>Cash at Bank of The Bahamas (Schedule A)</t>
  </si>
  <si>
    <t>Overdrafts (Schedule F)</t>
  </si>
  <si>
    <t>Cash at Other Banks/Credit Unions (Schedule A)</t>
  </si>
  <si>
    <t>Credit Card Debt (Schedule G)</t>
  </si>
  <si>
    <t>Marketable Securities &amp; Bonds (Schedule B)</t>
  </si>
  <si>
    <t>Personal Loans (Banks/Credit Union) (Schedule F)</t>
  </si>
  <si>
    <t>Cash Value Life Insurance (Schedule C)</t>
  </si>
  <si>
    <t>Vehicle Loans (Bank/Credit Union) (Schedule F)</t>
  </si>
  <si>
    <t>Vested Pensions 
(With_____________________)</t>
  </si>
  <si>
    <t>Bank Mortgages (Schedule F)</t>
  </si>
  <si>
    <t>Accounts/Loans Receivable 
(From:______________)</t>
  </si>
  <si>
    <t>Oth. Mtges (Ins. Co./Cr. Union/Private Mtge) (Sch. F)</t>
  </si>
  <si>
    <t>Furniture</t>
  </si>
  <si>
    <t>Other Bank Loans (Schedule F)</t>
  </si>
  <si>
    <t>Jewelry</t>
  </si>
  <si>
    <t>Instalm't Lns/Debt paid w/ Pymt Pln
(Sch. H)</t>
  </si>
  <si>
    <t>Vehicles, Boats,Machinery (Schedule I)</t>
  </si>
  <si>
    <t>Insurance Loans (Schedules C &amp; F)</t>
  </si>
  <si>
    <t>Other Personal Property</t>
  </si>
  <si>
    <t>Real Property Tax Payable</t>
  </si>
  <si>
    <t>Real Estate - Primary (Schedule D)</t>
  </si>
  <si>
    <t>Other Loans (Schedule H)</t>
  </si>
  <si>
    <t>Bus. Interests/Investm'ts/Non-mktbl sec. (Sch. E)</t>
  </si>
  <si>
    <t>Oth. Payables/Debt (e.g. bills not up to date) (Sch. H)</t>
  </si>
  <si>
    <t>Other Real Estate: (Schedule D)</t>
  </si>
  <si>
    <t>Other Debt/Liabilities:________________________</t>
  </si>
  <si>
    <t>Other Assets:___________________</t>
  </si>
  <si>
    <t>TOTAL ASSETS</t>
  </si>
  <si>
    <t>TOTAL LIABILITIES</t>
  </si>
  <si>
    <t>NET WORTH</t>
  </si>
  <si>
    <t>FINANCIAL INFORMATION - Income &amp; Expenses/Disbursements</t>
  </si>
  <si>
    <t>INCOME</t>
  </si>
  <si>
    <t>EXPENSES/DISBURSEMENTS</t>
  </si>
  <si>
    <t>Mortgage/Rent Payment (Schedule F)</t>
  </si>
  <si>
    <t>Bank/Cr. Union/Instalm't Lns/Pmt. Plans (Sch. F &amp; H)</t>
  </si>
  <si>
    <t>Bonuses</t>
  </si>
  <si>
    <t>Credit Cards Payments (Schedule G)</t>
  </si>
  <si>
    <t>Commissions</t>
  </si>
  <si>
    <t>Property Insurance Payment</t>
  </si>
  <si>
    <t>Interest</t>
  </si>
  <si>
    <t>Life Insurance Payments</t>
  </si>
  <si>
    <t>Dividends/Business Drawings</t>
  </si>
  <si>
    <t>Car Insurance Payments (Schedule i)</t>
  </si>
  <si>
    <t>Rental Income</t>
  </si>
  <si>
    <t>Alimony/Child Support</t>
  </si>
  <si>
    <t>Real Property Tax</t>
  </si>
  <si>
    <t xml:space="preserve">Other </t>
  </si>
  <si>
    <t>Other</t>
  </si>
  <si>
    <t>TOTAL INCOME</t>
  </si>
  <si>
    <t>TOTAL DISBURSEMENTS</t>
  </si>
  <si>
    <t>NET ANNUAL DISPOSABLE INCOME</t>
  </si>
  <si>
    <t>SCHEDULE A - CASH ON HAND AND IN BANKS</t>
  </si>
  <si>
    <t>C/A</t>
  </si>
  <si>
    <t>S/A</t>
  </si>
  <si>
    <t>CD</t>
  </si>
  <si>
    <t>NAME OF ACCOUNT HOLDER(S)</t>
  </si>
  <si>
    <t>BALANCE</t>
  </si>
  <si>
    <t>INT. RATE EARNED</t>
  </si>
  <si>
    <t>DATE CD MATURES
(dd/mm/yy)</t>
  </si>
  <si>
    <t>PLEDGED (Y/N)?</t>
  </si>
  <si>
    <t>BALANCE OF LOAN</t>
  </si>
  <si>
    <t>DATE LOAN MATURES
(dd/mm/yy)</t>
  </si>
  <si>
    <t>WHERE HELD (BANK / FIN. INST./ ON HAND)</t>
  </si>
  <si>
    <t>SCHEDULE B - MARKETABLE SECURITIES - LISTED SHARES AND BONDS</t>
  </si>
  <si>
    <t>NO. OF SHARES OR FACE VALUE OF BONDS</t>
  </si>
  <si>
    <t>DESCRIPTION</t>
  </si>
  <si>
    <t>REGISTERED IN NAME(S) OF</t>
  </si>
  <si>
    <t>IF PLEDGED, TO WHOM?</t>
  </si>
  <si>
    <t>CURRENT MARKET VALUE</t>
  </si>
  <si>
    <t>SCHEDULE  C - LIFE INSURANCE &amp; CASH SURRENDER VALUES</t>
  </si>
  <si>
    <t>INSURANCE COMPANY</t>
  </si>
  <si>
    <t>NAME OF INSURED</t>
  </si>
  <si>
    <t>NAME OF BENEFICIARY</t>
  </si>
  <si>
    <t>FACE VALUE 
OF POLICY</t>
  </si>
  <si>
    <t>POLICY LOANS</t>
  </si>
  <si>
    <t>CASH VALUE 
OF POLICY</t>
  </si>
  <si>
    <t>SCHEDULE D - REAL ESTATE - WHOLLY OWNED OR JOIINT WITH OTHERS</t>
  </si>
  <si>
    <t>LOCATION OR ADDRESS</t>
  </si>
  <si>
    <t xml:space="preserve">TITLE IN THE NAME OF </t>
  </si>
  <si>
    <t>%
OWNED</t>
  </si>
  <si>
    <t>COST</t>
  </si>
  <si>
    <t>MARKET VALUE</t>
  </si>
  <si>
    <t>MORTGAGE BALANCE</t>
  </si>
  <si>
    <t>MORTGAGE PAYABLE TO</t>
  </si>
  <si>
    <t>DESCRIPTION/TYPE OF PROPERTY</t>
  </si>
  <si>
    <t>YR. ACQUIRED</t>
  </si>
  <si>
    <t>PAYMENT AMOUNT (mthly)</t>
  </si>
  <si>
    <t>SCHEDULE E - BUSINESS INTERESTS (SOLE PROPRIETORSHIPS, PARTNERSHIPS. ETC.) &amp; UNLISTED SECURITIES</t>
  </si>
  <si>
    <t>NAME OF BUSINESS OR INVESTMENT</t>
  </si>
  <si>
    <t>TYPE OF BUSINESS /
INVESTMENT</t>
  </si>
  <si>
    <t>YEAR OF INITIAL INVESTMENT</t>
  </si>
  <si>
    <t>POSITION / TITLE</t>
  </si>
  <si>
    <t>NET WORTH OF BUSINESS / NVESTMENT</t>
  </si>
  <si>
    <t>VALUE OF OWNERSHIP INTEREST</t>
  </si>
  <si>
    <t>SCHEDULE F - MORTAGES, PERSONAL LOANS AND OVERDRAFTS FROM BANKS &amp; OTHER FINANCIAL INSTITUTIONS</t>
  </si>
  <si>
    <t>NAME OF FINANCIAL INSTITUTION</t>
  </si>
  <si>
    <t>CREDIT IN THE 
NAME OF</t>
  </si>
  <si>
    <t>SECURITY HELD</t>
  </si>
  <si>
    <t>START DATE</t>
  </si>
  <si>
    <t>MATURITY DATE</t>
  </si>
  <si>
    <t>ORIG. AMOUNT</t>
  </si>
  <si>
    <t>BALANCE OWED</t>
  </si>
  <si>
    <t>MTHLY PAYMENT</t>
  </si>
  <si>
    <t>SCHEDULE G - CREDIT CARDS</t>
  </si>
  <si>
    <t>ISSUER</t>
  </si>
  <si>
    <t xml:space="preserve">CARD IN THE NAME OF </t>
  </si>
  <si>
    <t>DATE OBTAINED</t>
  </si>
  <si>
    <t>CARD LIMIT</t>
  </si>
  <si>
    <t>CURRENT BALANCE</t>
  </si>
  <si>
    <t>SCHEDULE H - DEBT, OBLIGATIONS AND PAYMENT ARRANGEMENTS NOT AT FINANCIAL INSTITUTION</t>
  </si>
  <si>
    <t>NAME OF CREDITOR</t>
  </si>
  <si>
    <t>CREDIT IN THE NAME(S) OF</t>
  </si>
  <si>
    <t>ORIG. OBTAINED</t>
  </si>
  <si>
    <t>PAYMENT AMOUNT</t>
  </si>
  <si>
    <t>COLLATERAL</t>
  </si>
  <si>
    <t>YR.</t>
  </si>
  <si>
    <t>MAKE</t>
  </si>
  <si>
    <t>MODEL</t>
  </si>
  <si>
    <t>YR. ACQ'D</t>
  </si>
  <si>
    <t>PURCHASE PRICE</t>
  </si>
  <si>
    <t>LOAN BALANCE</t>
  </si>
  <si>
    <t>LENDER</t>
  </si>
  <si>
    <t>YEAR MATURES</t>
  </si>
  <si>
    <t>SCHEDULE J - CONTINGENT LIABILITIES</t>
  </si>
  <si>
    <t>TYPE (GTEE, ENDORSER, 
CO-SIGNER, JUDGMENT)</t>
  </si>
  <si>
    <t>PRIMARY BORROWER(S) 
OR DEBTOR(S)</t>
  </si>
  <si>
    <t>CREDITOR OR LENDER</t>
  </si>
  <si>
    <t>AMOUNT OF CONTINGENT LIABILITY</t>
  </si>
  <si>
    <t>PURPOSE / COMMENTS</t>
  </si>
  <si>
    <t>GENERAL INFORMATION</t>
  </si>
  <si>
    <t>(Where appropriate, provide details in space below)</t>
  </si>
  <si>
    <t>YES</t>
  </si>
  <si>
    <t>NO</t>
  </si>
  <si>
    <t>Are you a citizen of the Bahamas? If no, please give country of citizenship and residency status.</t>
  </si>
  <si>
    <t>Have you had any previous loans from Bank of The Bahamas Limited (alone or with others?) If Yes, provide date and amount.</t>
  </si>
  <si>
    <t>Have you ever borrowed before from any other financial institution (alone or with others)? If Yes, provide date and amount.</t>
  </si>
  <si>
    <t>Do you have any pending credit applications at any other financial institutions? If yes, please provide details.</t>
  </si>
  <si>
    <t>Are any assets pledged or debts secured except as shown? If yes, please provide details.</t>
  </si>
  <si>
    <t>Are any assets above owned by a trust or holding company?  If yes, please provide details.</t>
  </si>
  <si>
    <t>Are you the endorser, co-maker or guarantor of any primissory note or other obligation not shown on this financial statement? If yes, please provide details?</t>
  </si>
  <si>
    <t>Do you have any contingent liabilities not disclosed on the application?</t>
  </si>
  <si>
    <t>Are you personally delinquent or in default of any loans or guarantees?</t>
  </si>
  <si>
    <t>Have you or any entity in which you have (or had) substantial ownership had property repossessed, foreclosed upon or sold under power of sale?  If yes, please provide details.</t>
  </si>
  <si>
    <t>Have you or any entity in which you have (or had) substantial ownership ever been involved in bankruptcy or insolvency proceedings, declared Bankruptcy or had a judgment against you/it?  If yes, please provide details.</t>
  </si>
  <si>
    <t>Have you, or any entity of which you then had substantial ownership or control, ever been the subject of a lawsuit by a bank or other lending institution? If yes please provide details.</t>
  </si>
  <si>
    <t>To your knowledge, are you currently under investigation for any alleged criminal activity or violation of governmental regulations or policies? If yes, please provide details.</t>
  </si>
  <si>
    <t>Have you ever been convicted of a criminal offence?</t>
  </si>
  <si>
    <t>Are you a partner or officer in any other venture or entity?</t>
  </si>
  <si>
    <t>PERSONAL REFERENCES</t>
  </si>
  <si>
    <t>Name</t>
  </si>
  <si>
    <t>Address - Street City P.O. Box</t>
  </si>
  <si>
    <t>Telephone</t>
  </si>
  <si>
    <t>Relationship</t>
  </si>
  <si>
    <t>1)</t>
  </si>
  <si>
    <t>2)</t>
  </si>
  <si>
    <t>3)</t>
  </si>
  <si>
    <t>4)</t>
  </si>
  <si>
    <t>REPRESENTATIONS AND WARRANTS</t>
  </si>
  <si>
    <t>This financial statement is provided to Bank of The Bahamas Limited ("the Bank") for its review of my/our creditworthiness, and the Bank can rely on its contents.  I/We hereby warrant to the Bank that this financial statement is complete and correct as of the date prepared and fairly represents my/our financial condition and that I/we will promptly inform the Bank of any material changes in the information provided.  I/We authorise the Bank to make whatever inquiries about me/us that the Bank deems necessary and appropriate, including for the purposes of verifying or checking on any information given and evaluatiing my/our credit and reverifying my/our credit from time to time, including contacting my/our employers  and checking with and obtaining information from my/our past and existing creditors, with such information to include an assessment of my/our credit relationship with that creditor. I/We also authorise you to provide credit information about  the Bank's credit experience with me/us to other creditors and credit reporting agencies. The Bank is authorised to retain this personal financial statement whether or not credit is approved.  I/We authorise the Bank and or its agents to send me/us information about the products and services of the Bank.</t>
  </si>
  <si>
    <t>_____________________________________________</t>
  </si>
  <si>
    <t>CO-APPLICANT/SPOUSE (IF APPLICABLE)</t>
  </si>
  <si>
    <t>DATE:</t>
  </si>
  <si>
    <t>MORTGAGE AND PERSONAL LOAN CREDIT PROPOSAL</t>
  </si>
  <si>
    <t>LAST APPROVAL DATE:</t>
  </si>
  <si>
    <t>NEXT REVIEW DATE:</t>
  </si>
  <si>
    <t>TYPE OF REQUEST</t>
  </si>
  <si>
    <t>NEW</t>
  </si>
  <si>
    <t>RENEWAL</t>
  </si>
  <si>
    <t>AMENDMENT</t>
  </si>
  <si>
    <t>RESTRUCTURE</t>
  </si>
  <si>
    <t>INCREASE</t>
  </si>
  <si>
    <t>OTHER</t>
  </si>
  <si>
    <t>NAME(S) OF BORROWER(S)</t>
  </si>
  <si>
    <t>CIF</t>
  </si>
  <si>
    <t>NAME OF RELATED CONNECTION:</t>
  </si>
  <si>
    <t>AMOUNT OWED:</t>
  </si>
  <si>
    <t>EXISTING CREDIT FACILITIES:</t>
  </si>
  <si>
    <t>TYPE 
(MORT. D/L, OD)</t>
  </si>
  <si>
    <t>AMOUNT APPROVED IN LAST CP</t>
  </si>
  <si>
    <t>PRINCIPAL AMOUNT OUTSTANDING</t>
  </si>
  <si>
    <t>REQUESTED INCR./DECR. OVER LAST APPROVAL</t>
  </si>
  <si>
    <t>TOTAL AMOUNT TO BE AUTHORISED</t>
  </si>
  <si>
    <t>INT. RATE</t>
  </si>
  <si>
    <t>NO. PMTS</t>
  </si>
  <si>
    <t>MTHLY PMT AMOUNT</t>
  </si>
  <si>
    <t>FINAL MATURITY DATE</t>
  </si>
  <si>
    <t>OLD</t>
  </si>
  <si>
    <t>TOTALS</t>
  </si>
  <si>
    <t>TOTAL MONTHLY PAYMENTS:</t>
  </si>
  <si>
    <t>DSR</t>
  </si>
  <si>
    <t>PURPOSE (HOW FUNDS WERE USED OR WILL BE USED)</t>
  </si>
  <si>
    <t>COLLATERAL SECURITY</t>
  </si>
  <si>
    <t>STAMPED FOR</t>
  </si>
  <si>
    <t>APPR. DATE</t>
  </si>
  <si>
    <t>VALUE</t>
  </si>
  <si>
    <t>HELD (Y/N)?</t>
  </si>
  <si>
    <t>APPR. BY</t>
  </si>
  <si>
    <t>LTV (%)</t>
  </si>
  <si>
    <t>TOTAL</t>
  </si>
  <si>
    <t>COMMENTS IN SUPPORT OF CREDIT REQUEST</t>
  </si>
  <si>
    <t>RECOMMENDED BY:</t>
  </si>
  <si>
    <t>NAME:</t>
  </si>
  <si>
    <t>CREDIT POLICY EXCEPTIONS:</t>
  </si>
  <si>
    <t>CRM APPROVAL:</t>
  </si>
  <si>
    <t>__________________________________</t>
  </si>
  <si>
    <t>CREDIT SCORE MODEL CONSUMER DEMAND</t>
  </si>
  <si>
    <t>APPLICABLE</t>
  </si>
  <si>
    <t>A. Residence</t>
  </si>
  <si>
    <t>Over 7 years</t>
  </si>
  <si>
    <t>(At Present Address)</t>
  </si>
  <si>
    <t>5 to 7 years</t>
  </si>
  <si>
    <t>2 to 5 years</t>
  </si>
  <si>
    <t>Less than 2 years</t>
  </si>
  <si>
    <t>Living with Parents</t>
  </si>
  <si>
    <t>B.  Employment</t>
  </si>
  <si>
    <t>(On Existing Job)</t>
  </si>
  <si>
    <t>Less than 2 years or seasonal</t>
  </si>
  <si>
    <t>C.  Occupation</t>
  </si>
  <si>
    <t>Manager, Professional or Skilled</t>
  </si>
  <si>
    <t>(Type of Employment)</t>
  </si>
  <si>
    <t>Clerical / Semi-skilled</t>
  </si>
  <si>
    <t>Service Industry or Retired</t>
  </si>
  <si>
    <t>Unskilled or Seasonal</t>
  </si>
  <si>
    <t>D. Family Status</t>
  </si>
  <si>
    <t>Married 0 - 2 children</t>
  </si>
  <si>
    <t>Single Professional</t>
  </si>
  <si>
    <t>Single non-Professional</t>
  </si>
  <si>
    <t>Married 3 - 5 children</t>
  </si>
  <si>
    <t>Single / Divorced with children</t>
  </si>
  <si>
    <t>E. Credit Rating</t>
  </si>
  <si>
    <t xml:space="preserve">Good </t>
  </si>
  <si>
    <t>(Based on record at</t>
  </si>
  <si>
    <t>Fair</t>
  </si>
  <si>
    <t>other Banks, previous</t>
  </si>
  <si>
    <t>Poor</t>
  </si>
  <si>
    <t>payment record etc.)</t>
  </si>
  <si>
    <t>No record</t>
  </si>
  <si>
    <t>F. Living</t>
  </si>
  <si>
    <t>Home Owner or Buying</t>
  </si>
  <si>
    <t>Accommodation</t>
  </si>
  <si>
    <t>Renting Property</t>
  </si>
  <si>
    <t>G.  Total Income</t>
  </si>
  <si>
    <t>Over $50,000</t>
  </si>
  <si>
    <t xml:space="preserve">      (Annually)</t>
  </si>
  <si>
    <t>$40,000 - $50,000</t>
  </si>
  <si>
    <t>$30,000 - $40,000</t>
  </si>
  <si>
    <t>$20,000 - $30,000</t>
  </si>
  <si>
    <t>$12,000 - $20,000</t>
  </si>
  <si>
    <t>Less than $12,000</t>
  </si>
  <si>
    <t>H.  Debt Servicing</t>
  </si>
  <si>
    <t>Under 30%</t>
  </si>
  <si>
    <t>Ratio (DSR)</t>
  </si>
  <si>
    <t>30% - 35%</t>
  </si>
  <si>
    <t>35% - 40%</t>
  </si>
  <si>
    <t>40% - 45%</t>
  </si>
  <si>
    <t>45% - 49%</t>
  </si>
  <si>
    <t>Over 49%</t>
  </si>
  <si>
    <t>Indicate Risk (From Matrix):</t>
  </si>
  <si>
    <t>Indicate Pricing (From Matrix):</t>
  </si>
  <si>
    <t>(Note:   Cash secured - Pricing at Best Rate Available)</t>
  </si>
  <si>
    <t>RISK MATRIX - MAXIMUM 60 POINTS</t>
  </si>
  <si>
    <t>RISK</t>
  </si>
  <si>
    <t>PRICING</t>
  </si>
  <si>
    <t>Over 55 points</t>
  </si>
  <si>
    <t>Risk 3 Lower Risk</t>
  </si>
  <si>
    <t>BOB plus 2%</t>
  </si>
  <si>
    <t>46 - 55 points</t>
  </si>
  <si>
    <t>Risk 3 - 4 Average Risk</t>
  </si>
  <si>
    <t>BOB plus 3%</t>
  </si>
  <si>
    <t>36 - 45 points</t>
  </si>
  <si>
    <t>BOB plus 4%</t>
  </si>
  <si>
    <t>26 - 35 points</t>
  </si>
  <si>
    <t>Risk 4 Higher Risk</t>
  </si>
  <si>
    <t>BOB plus 5%</t>
  </si>
  <si>
    <t>0 - 25 points</t>
  </si>
  <si>
    <t>Poor Risk</t>
  </si>
  <si>
    <t>No pricing.  Decline unless cash secured</t>
  </si>
  <si>
    <t>Exceptional Rationale (if any):</t>
  </si>
  <si>
    <t>Date</t>
  </si>
  <si>
    <t>Signature</t>
  </si>
  <si>
    <t>CIF number (if applicable)</t>
  </si>
  <si>
    <t>OFFICER CODE:</t>
  </si>
  <si>
    <t>OFFICER:</t>
  </si>
  <si>
    <t>PREFERRED FIRST PAYMENT DATE (Use this date for all payment calculations)</t>
  </si>
  <si>
    <t>BRANCH CODE:</t>
  </si>
  <si>
    <t>The following is a statement of my/our financial position as at:</t>
  </si>
  <si>
    <t>_______________________</t>
  </si>
  <si>
    <t>Branch Code</t>
  </si>
  <si>
    <t>Customer Name</t>
  </si>
  <si>
    <t>New Loan Amount</t>
  </si>
  <si>
    <t>Preferred Payment Date</t>
  </si>
  <si>
    <t>SCHEDULE I - VEHICLES, BOATS, MACHINERY &amp; EQUIPMENT</t>
  </si>
  <si>
    <t>CO-APPLICANT</t>
  </si>
  <si>
    <t>CUSTOMER INFORMATION</t>
  </si>
  <si>
    <t>LOAN INFORMATION</t>
  </si>
  <si>
    <t>Overall Limit (existing + new)</t>
  </si>
  <si>
    <t>Value Date of Loan</t>
  </si>
  <si>
    <t>FOR OFFICIAL USE ONLY BY LAD</t>
  </si>
  <si>
    <t>TYPE</t>
  </si>
  <si>
    <t>Primary</t>
  </si>
  <si>
    <t xml:space="preserve">               Total Loan Payments</t>
  </si>
  <si>
    <t xml:space="preserve">               Property Insurance</t>
  </si>
  <si>
    <t xml:space="preserve">               </t>
  </si>
  <si>
    <t xml:space="preserve">               Life Insurance Payments</t>
  </si>
  <si>
    <t xml:space="preserve">               Car Insurance Payments</t>
  </si>
  <si>
    <t xml:space="preserve">               Alimony/Child Support</t>
  </si>
  <si>
    <t>Recommended Rate based on credit score</t>
  </si>
  <si>
    <t>Credit Score (if Mortgage)</t>
  </si>
  <si>
    <t>Credit Score (if Consumer)</t>
  </si>
  <si>
    <t>To be filled in by Loan officer</t>
  </si>
  <si>
    <t>Threshold</t>
  </si>
  <si>
    <t>Officer Name</t>
  </si>
  <si>
    <t>Officer Code</t>
  </si>
  <si>
    <t>CIF (if applicable)</t>
  </si>
  <si>
    <t>Monthly Salary - Applicant</t>
  </si>
  <si>
    <t>Monthly Salary - Spouse, if applicable</t>
  </si>
  <si>
    <t>Age</t>
  </si>
  <si>
    <t>Email 
Address</t>
  </si>
  <si>
    <t>Co-app</t>
  </si>
  <si>
    <t>SUPPORTED BY:</t>
  </si>
  <si>
    <t>SUPPORTING OFFICER'S COMMENTS:</t>
  </si>
  <si>
    <t xml:space="preserve">
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</si>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</sst>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_(&quot;$&quot;* #,##0_);_(&quot;$&quot;* \(#,##0\);_(&quot;$&quot;* &quot;-&quot;??_);_(@_)"/>
    <numFmt numFmtId="167" formatCode="[$-409]d\-mmm\-yy;@"/>
    <numFmt numFmtId="168" formatCode="&quot;$&quot;#,##0.00"/>
    <numFmt numFmtId="169" formatCode="[$-409]mmmm\ d\,\ yy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name val="Garamond"/>
      <family val="1"/>
    </font>
    <font>
      <b/>
      <sz val="15"/>
      <name val="Garamond"/>
      <family val="1"/>
    </font>
    <font>
      <b/>
      <sz val="13.5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.5"/>
      <name val="Garamond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3.5"/>
      <name val="Bookman Old Style"/>
      <family val="1"/>
    </font>
    <font>
      <sz val="10.5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i/>
      <u/>
      <sz val="7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b/>
      <sz val="14"/>
      <color theme="0"/>
      <name val="Arial"/>
      <family val="2"/>
    </font>
    <font>
      <b/>
      <sz val="6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2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5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5" fillId="0" borderId="2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0" xfId="0" applyFont="1"/>
    <xf numFmtId="0" fontId="12" fillId="0" borderId="0" xfId="0" applyFont="1"/>
    <xf numFmtId="0" fontId="5" fillId="0" borderId="24" xfId="0" applyFont="1" applyBorder="1"/>
    <xf numFmtId="0" fontId="13" fillId="0" borderId="0" xfId="0" applyFont="1"/>
    <xf numFmtId="0" fontId="14" fillId="0" borderId="0" xfId="0" applyFont="1"/>
    <xf numFmtId="0" fontId="17" fillId="0" borderId="0" xfId="0" applyFont="1"/>
    <xf numFmtId="0" fontId="20" fillId="0" borderId="0" xfId="0" applyFont="1"/>
    <xf numFmtId="0" fontId="15" fillId="0" borderId="0" xfId="0" applyFont="1"/>
    <xf numFmtId="0" fontId="18" fillId="0" borderId="1" xfId="0" applyFont="1" applyBorder="1"/>
    <xf numFmtId="0" fontId="16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16" fillId="0" borderId="26" xfId="0" applyFont="1" applyBorder="1"/>
    <xf numFmtId="0" fontId="21" fillId="0" borderId="26" xfId="0" applyFont="1" applyBorder="1"/>
    <xf numFmtId="0" fontId="17" fillId="0" borderId="26" xfId="0" applyFont="1" applyBorder="1"/>
    <xf numFmtId="0" fontId="15" fillId="0" borderId="27" xfId="0" applyFont="1" applyBorder="1"/>
    <xf numFmtId="0" fontId="16" fillId="0" borderId="28" xfId="0" applyFont="1" applyBorder="1"/>
    <xf numFmtId="43" fontId="16" fillId="0" borderId="29" xfId="1" applyFont="1" applyBorder="1" applyAlignment="1">
      <alignment horizontal="center"/>
    </xf>
    <xf numFmtId="43" fontId="16" fillId="0" borderId="28" xfId="1" applyFont="1" applyBorder="1"/>
    <xf numFmtId="43" fontId="16" fillId="2" borderId="28" xfId="1" applyFont="1" applyFill="1" applyBorder="1" applyAlignment="1"/>
    <xf numFmtId="43" fontId="16" fillId="0" borderId="0" xfId="1" applyFont="1"/>
    <xf numFmtId="43" fontId="16" fillId="0" borderId="11" xfId="1" applyFont="1" applyBorder="1" applyAlignment="1"/>
    <xf numFmtId="43" fontId="16" fillId="0" borderId="13" xfId="1" applyFont="1" applyBorder="1" applyAlignment="1"/>
    <xf numFmtId="43" fontId="16" fillId="0" borderId="0" xfId="1" applyFont="1" applyBorder="1" applyAlignment="1"/>
    <xf numFmtId="43" fontId="16" fillId="0" borderId="0" xfId="1" applyFont="1" applyAlignment="1"/>
    <xf numFmtId="0" fontId="16" fillId="2" borderId="28" xfId="0" applyFont="1" applyFill="1" applyBorder="1" applyAlignment="1">
      <alignment horizontal="center"/>
    </xf>
    <xf numFmtId="0" fontId="24" fillId="0" borderId="30" xfId="0" applyFont="1" applyBorder="1"/>
    <xf numFmtId="0" fontId="24" fillId="0" borderId="0" xfId="0" applyFont="1"/>
    <xf numFmtId="0" fontId="26" fillId="3" borderId="0" xfId="0" applyFont="1" applyFill="1" applyAlignment="1">
      <alignment horizontal="left"/>
    </xf>
    <xf numFmtId="0" fontId="26" fillId="3" borderId="31" xfId="0" applyFont="1" applyFill="1" applyBorder="1" applyAlignment="1">
      <alignment horizontal="left"/>
    </xf>
    <xf numFmtId="0" fontId="26" fillId="3" borderId="0" xfId="0" applyFont="1" applyFill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38" xfId="0" applyFont="1" applyBorder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5" xfId="0" applyFont="1" applyBorder="1" applyAlignment="1">
      <alignment horizontal="center" vertical="top"/>
    </xf>
    <xf numFmtId="0" fontId="30" fillId="0" borderId="25" xfId="0" applyFont="1" applyBorder="1" applyAlignment="1">
      <alignment vertical="top"/>
    </xf>
    <xf numFmtId="0" fontId="30" fillId="0" borderId="36" xfId="0" applyFont="1" applyBorder="1" applyAlignment="1">
      <alignment vertical="top"/>
    </xf>
    <xf numFmtId="0" fontId="35" fillId="0" borderId="10" xfId="0" applyFont="1" applyBorder="1" applyAlignment="1">
      <alignment horizontal="center" vertical="center"/>
    </xf>
    <xf numFmtId="0" fontId="30" fillId="0" borderId="3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0" fillId="0" borderId="34" xfId="0" applyFont="1" applyBorder="1" applyAlignment="1">
      <alignment vertical="top"/>
    </xf>
    <xf numFmtId="0" fontId="30" fillId="0" borderId="25" xfId="0" applyFont="1" applyBorder="1"/>
    <xf numFmtId="0" fontId="30" fillId="0" borderId="12" xfId="0" applyFont="1" applyBorder="1"/>
    <xf numFmtId="0" fontId="30" fillId="0" borderId="34" xfId="0" applyFont="1" applyBorder="1"/>
    <xf numFmtId="0" fontId="30" fillId="0" borderId="0" xfId="0" applyFont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25" xfId="0" applyFont="1" applyBorder="1" applyAlignment="1">
      <alignment horizontal="right"/>
    </xf>
    <xf numFmtId="0" fontId="30" fillId="0" borderId="25" xfId="0" applyFont="1" applyBorder="1" applyAlignment="1">
      <alignment horizontal="right" vertical="center"/>
    </xf>
    <xf numFmtId="0" fontId="29" fillId="4" borderId="19" xfId="0" applyFont="1" applyFill="1" applyBorder="1"/>
    <xf numFmtId="0" fontId="29" fillId="4" borderId="32" xfId="0" applyFont="1" applyFill="1" applyBorder="1"/>
    <xf numFmtId="0" fontId="29" fillId="4" borderId="33" xfId="0" applyFont="1" applyFill="1" applyBorder="1"/>
    <xf numFmtId="0" fontId="30" fillId="0" borderId="3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8" fillId="0" borderId="42" xfId="0" applyFont="1" applyBorder="1" applyAlignment="1">
      <alignment horizontal="right"/>
    </xf>
    <xf numFmtId="0" fontId="38" fillId="0" borderId="42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29" fillId="4" borderId="18" xfId="0" applyFont="1" applyFill="1" applyBorder="1"/>
    <xf numFmtId="0" fontId="29" fillId="4" borderId="25" xfId="0" applyFont="1" applyFill="1" applyBorder="1"/>
    <xf numFmtId="0" fontId="29" fillId="4" borderId="36" xfId="0" applyFont="1" applyFill="1" applyBorder="1"/>
    <xf numFmtId="0" fontId="0" fillId="0" borderId="31" xfId="0" applyBorder="1"/>
    <xf numFmtId="0" fontId="24" fillId="0" borderId="46" xfId="0" applyFont="1" applyBorder="1"/>
    <xf numFmtId="0" fontId="41" fillId="0" borderId="0" xfId="0" applyFont="1"/>
    <xf numFmtId="0" fontId="42" fillId="0" borderId="0" xfId="0" applyFont="1"/>
    <xf numFmtId="0" fontId="0" fillId="0" borderId="0" xfId="0" applyAlignment="1">
      <alignment wrapText="1"/>
    </xf>
    <xf numFmtId="0" fontId="0" fillId="4" borderId="0" xfId="0" applyFill="1"/>
    <xf numFmtId="0" fontId="30" fillId="0" borderId="0" xfId="0" applyFont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4" borderId="10" xfId="0" applyFont="1" applyFill="1" applyBorder="1"/>
    <xf numFmtId="0" fontId="41" fillId="4" borderId="0" xfId="0" applyFont="1" applyFill="1"/>
    <xf numFmtId="0" fontId="41" fillId="4" borderId="10" xfId="0" applyFont="1" applyFill="1" applyBorder="1"/>
    <xf numFmtId="0" fontId="26" fillId="4" borderId="70" xfId="0" applyFont="1" applyFill="1" applyBorder="1"/>
    <xf numFmtId="0" fontId="26" fillId="4" borderId="0" xfId="0" applyFont="1" applyFill="1"/>
    <xf numFmtId="0" fontId="26" fillId="4" borderId="32" xfId="0" applyFont="1" applyFill="1" applyBorder="1"/>
    <xf numFmtId="0" fontId="26" fillId="4" borderId="71" xfId="0" applyFont="1" applyFill="1" applyBorder="1"/>
    <xf numFmtId="0" fontId="26" fillId="4" borderId="73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/>
    </xf>
    <xf numFmtId="0" fontId="26" fillId="4" borderId="0" xfId="0" applyFont="1" applyFill="1" applyAlignment="1">
      <alignment horizontal="center"/>
    </xf>
    <xf numFmtId="0" fontId="26" fillId="4" borderId="64" xfId="0" applyFont="1" applyFill="1" applyBorder="1" applyAlignment="1">
      <alignment horizontal="center"/>
    </xf>
    <xf numFmtId="0" fontId="26" fillId="4" borderId="74" xfId="0" applyFont="1" applyFill="1" applyBorder="1" applyAlignment="1">
      <alignment horizontal="center"/>
    </xf>
    <xf numFmtId="0" fontId="26" fillId="4" borderId="76" xfId="0" applyFont="1" applyFill="1" applyBorder="1" applyAlignment="1">
      <alignment horizontal="center"/>
    </xf>
    <xf numFmtId="0" fontId="26" fillId="4" borderId="25" xfId="0" applyFont="1" applyFill="1" applyBorder="1" applyAlignment="1">
      <alignment horizontal="center"/>
    </xf>
    <xf numFmtId="0" fontId="26" fillId="4" borderId="77" xfId="0" applyFont="1" applyFill="1" applyBorder="1" applyAlignment="1">
      <alignment horizontal="center"/>
    </xf>
    <xf numFmtId="0" fontId="26" fillId="4" borderId="1" xfId="0" applyFont="1" applyFill="1" applyBorder="1"/>
    <xf numFmtId="0" fontId="26" fillId="4" borderId="31" xfId="0" applyFont="1" applyFill="1" applyBorder="1"/>
    <xf numFmtId="0" fontId="26" fillId="4" borderId="29" xfId="0" applyFont="1" applyFill="1" applyBorder="1"/>
    <xf numFmtId="0" fontId="24" fillId="0" borderId="12" xfId="0" applyFont="1" applyBorder="1" applyAlignment="1">
      <alignment horizontal="left" vertical="top"/>
    </xf>
    <xf numFmtId="0" fontId="24" fillId="0" borderId="34" xfId="0" applyFont="1" applyBorder="1" applyAlignment="1">
      <alignment horizontal="left" vertical="top"/>
    </xf>
    <xf numFmtId="0" fontId="24" fillId="0" borderId="3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14" xfId="0" applyFont="1" applyBorder="1"/>
    <xf numFmtId="0" fontId="24" fillId="0" borderId="38" xfId="0" applyFont="1" applyBorder="1"/>
    <xf numFmtId="0" fontId="24" fillId="0" borderId="18" xfId="0" applyFont="1" applyBorder="1"/>
    <xf numFmtId="0" fontId="24" fillId="0" borderId="25" xfId="0" applyFont="1" applyBorder="1"/>
    <xf numFmtId="0" fontId="24" fillId="0" borderId="36" xfId="0" applyFont="1" applyBorder="1"/>
    <xf numFmtId="0" fontId="48" fillId="0" borderId="0" xfId="6" applyFont="1"/>
    <xf numFmtId="0" fontId="47" fillId="2" borderId="78" xfId="6" applyFont="1" applyFill="1" applyBorder="1"/>
    <xf numFmtId="0" fontId="48" fillId="2" borderId="79" xfId="6" applyFont="1" applyFill="1" applyBorder="1"/>
    <xf numFmtId="0" fontId="47" fillId="0" borderId="80" xfId="6" applyFont="1" applyBorder="1" applyAlignment="1">
      <alignment horizontal="center"/>
    </xf>
    <xf numFmtId="0" fontId="47" fillId="0" borderId="81" xfId="6" applyFont="1" applyBorder="1" applyAlignment="1">
      <alignment horizontal="center"/>
    </xf>
    <xf numFmtId="0" fontId="48" fillId="2" borderId="82" xfId="6" applyFont="1" applyFill="1" applyBorder="1"/>
    <xf numFmtId="0" fontId="48" fillId="2" borderId="83" xfId="6" applyFont="1" applyFill="1" applyBorder="1"/>
    <xf numFmtId="0" fontId="47" fillId="0" borderId="84" xfId="6" applyFont="1" applyBorder="1" applyAlignment="1">
      <alignment horizontal="center"/>
    </xf>
    <xf numFmtId="0" fontId="47" fillId="0" borderId="85" xfId="6" applyFont="1" applyBorder="1" applyAlignment="1">
      <alignment horizontal="center"/>
    </xf>
    <xf numFmtId="0" fontId="47" fillId="0" borderId="86" xfId="6" applyFont="1" applyBorder="1"/>
    <xf numFmtId="0" fontId="48" fillId="0" borderId="87" xfId="6" applyFont="1" applyBorder="1"/>
    <xf numFmtId="0" fontId="48" fillId="0" borderId="87" xfId="6" applyFont="1" applyBorder="1" applyAlignment="1">
      <alignment horizontal="center"/>
    </xf>
    <xf numFmtId="0" fontId="47" fillId="0" borderId="88" xfId="6" applyFont="1" applyBorder="1" applyAlignment="1">
      <alignment horizontal="center"/>
    </xf>
    <xf numFmtId="0" fontId="48" fillId="0" borderId="89" xfId="6" applyFont="1" applyBorder="1"/>
    <xf numFmtId="0" fontId="48" fillId="0" borderId="90" xfId="6" applyFont="1" applyBorder="1"/>
    <xf numFmtId="0" fontId="48" fillId="0" borderId="90" xfId="6" applyFont="1" applyBorder="1" applyAlignment="1">
      <alignment horizontal="center"/>
    </xf>
    <xf numFmtId="0" fontId="47" fillId="0" borderId="91" xfId="6" applyFont="1" applyBorder="1" applyAlignment="1">
      <alignment horizontal="center"/>
    </xf>
    <xf numFmtId="0" fontId="48" fillId="0" borderId="92" xfId="6" applyFont="1" applyBorder="1"/>
    <xf numFmtId="0" fontId="48" fillId="0" borderId="92" xfId="6" applyFont="1" applyBorder="1" applyAlignment="1">
      <alignment horizontal="center"/>
    </xf>
    <xf numFmtId="0" fontId="47" fillId="0" borderId="93" xfId="6" applyFont="1" applyBorder="1" applyAlignment="1">
      <alignment horizontal="center"/>
    </xf>
    <xf numFmtId="0" fontId="47" fillId="0" borderId="78" xfId="6" applyFont="1" applyBorder="1"/>
    <xf numFmtId="0" fontId="48" fillId="0" borderId="94" xfId="6" applyFont="1" applyBorder="1"/>
    <xf numFmtId="0" fontId="48" fillId="0" borderId="82" xfId="6" applyFont="1" applyBorder="1"/>
    <xf numFmtId="0" fontId="48" fillId="0" borderId="95" xfId="6" applyFont="1" applyBorder="1"/>
    <xf numFmtId="0" fontId="48" fillId="0" borderId="95" xfId="6" applyFont="1" applyBorder="1" applyAlignment="1">
      <alignment horizontal="center"/>
    </xf>
    <xf numFmtId="0" fontId="47" fillId="0" borderId="96" xfId="6" applyFont="1" applyBorder="1" applyAlignment="1">
      <alignment horizontal="center"/>
    </xf>
    <xf numFmtId="0" fontId="48" fillId="0" borderId="97" xfId="6" applyFont="1" applyBorder="1"/>
    <xf numFmtId="0" fontId="47" fillId="0" borderId="89" xfId="6" applyFont="1" applyBorder="1"/>
    <xf numFmtId="0" fontId="47" fillId="0" borderId="94" xfId="6" applyFont="1" applyBorder="1"/>
    <xf numFmtId="0" fontId="47" fillId="0" borderId="98" xfId="6" applyFont="1" applyBorder="1"/>
    <xf numFmtId="0" fontId="48" fillId="0" borderId="99" xfId="6" applyFont="1" applyBorder="1"/>
    <xf numFmtId="0" fontId="48" fillId="0" borderId="100" xfId="6" applyFont="1" applyBorder="1"/>
    <xf numFmtId="0" fontId="47" fillId="0" borderId="101" xfId="6" applyFont="1" applyBorder="1" applyAlignment="1">
      <alignment horizontal="center"/>
    </xf>
    <xf numFmtId="0" fontId="47" fillId="0" borderId="0" xfId="6" applyFont="1"/>
    <xf numFmtId="0" fontId="47" fillId="0" borderId="0" xfId="6" applyFont="1" applyAlignment="1">
      <alignment horizontal="center"/>
    </xf>
    <xf numFmtId="0" fontId="47" fillId="0" borderId="32" xfId="6" applyFont="1" applyBorder="1"/>
    <xf numFmtId="0" fontId="47" fillId="0" borderId="32" xfId="6" applyFont="1" applyBorder="1" applyAlignment="1">
      <alignment horizontal="center"/>
    </xf>
    <xf numFmtId="0" fontId="47" fillId="0" borderId="28" xfId="6" applyFont="1" applyBorder="1" applyAlignment="1">
      <alignment horizontal="center"/>
    </xf>
    <xf numFmtId="0" fontId="48" fillId="0" borderId="70" xfId="6" applyFont="1" applyBorder="1"/>
    <xf numFmtId="0" fontId="48" fillId="3" borderId="90" xfId="6" applyFont="1" applyFill="1" applyBorder="1"/>
    <xf numFmtId="0" fontId="48" fillId="0" borderId="102" xfId="6" applyFont="1" applyBorder="1"/>
    <xf numFmtId="0" fontId="47" fillId="0" borderId="25" xfId="6" applyFont="1" applyBorder="1"/>
    <xf numFmtId="0" fontId="48" fillId="0" borderId="25" xfId="6" applyFont="1" applyBorder="1"/>
    <xf numFmtId="0" fontId="47" fillId="0" borderId="31" xfId="6" applyFont="1" applyBorder="1"/>
    <xf numFmtId="0" fontId="26" fillId="3" borderId="0" xfId="0" applyFont="1" applyFill="1"/>
    <xf numFmtId="49" fontId="24" fillId="0" borderId="0" xfId="0" applyNumberFormat="1" applyFont="1"/>
    <xf numFmtId="0" fontId="30" fillId="0" borderId="0" xfId="0" applyFont="1" applyAlignment="1">
      <alignment horizontal="left" vertical="top" wrapText="1"/>
    </xf>
    <xf numFmtId="0" fontId="50" fillId="0" borderId="0" xfId="0" applyFont="1"/>
    <xf numFmtId="0" fontId="0" fillId="0" borderId="7" xfId="0" applyBorder="1"/>
    <xf numFmtId="0" fontId="0" fillId="0" borderId="65" xfId="0" applyBorder="1"/>
    <xf numFmtId="0" fontId="42" fillId="0" borderId="7" xfId="0" applyFont="1" applyBorder="1"/>
    <xf numFmtId="0" fontId="42" fillId="0" borderId="65" xfId="0" applyFont="1" applyBorder="1"/>
    <xf numFmtId="0" fontId="42" fillId="0" borderId="4" xfId="0" applyFont="1" applyBorder="1"/>
    <xf numFmtId="0" fontId="0" fillId="0" borderId="30" xfId="0" applyBorder="1"/>
    <xf numFmtId="0" fontId="0" fillId="0" borderId="103" xfId="0" applyBorder="1"/>
    <xf numFmtId="0" fontId="41" fillId="0" borderId="32" xfId="0" applyFont="1" applyBorder="1"/>
    <xf numFmtId="0" fontId="26" fillId="4" borderId="37" xfId="0" applyFont="1" applyFill="1" applyBorder="1"/>
    <xf numFmtId="168" fontId="16" fillId="0" borderId="11" xfId="2" applyNumberFormat="1" applyFont="1" applyBorder="1" applyAlignment="1"/>
    <xf numFmtId="168" fontId="16" fillId="0" borderId="11" xfId="1" applyNumberFormat="1" applyFont="1" applyBorder="1" applyAlignment="1"/>
    <xf numFmtId="168" fontId="16" fillId="3" borderId="11" xfId="1" applyNumberFormat="1" applyFont="1" applyFill="1" applyBorder="1" applyAlignment="1"/>
    <xf numFmtId="43" fontId="16" fillId="7" borderId="11" xfId="1" applyFont="1" applyFill="1" applyBorder="1" applyAlignment="1" applyProtection="1">
      <protection locked="0"/>
    </xf>
    <xf numFmtId="168" fontId="16" fillId="7" borderId="11" xfId="1" applyNumberFormat="1" applyFont="1" applyFill="1" applyBorder="1" applyAlignment="1" applyProtection="1"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31" fillId="0" borderId="58" xfId="0" applyFont="1" applyBorder="1" applyProtection="1">
      <protection locked="0"/>
    </xf>
    <xf numFmtId="0" fontId="31" fillId="0" borderId="59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24" fillId="0" borderId="18" xfId="0" applyFont="1" applyBorder="1" applyProtection="1">
      <protection locked="0"/>
    </xf>
    <xf numFmtId="0" fontId="24" fillId="0" borderId="25" xfId="0" applyFont="1" applyBorder="1" applyProtection="1">
      <protection locked="0"/>
    </xf>
    <xf numFmtId="0" fontId="24" fillId="0" borderId="34" xfId="0" applyFont="1" applyBorder="1" applyAlignment="1" applyProtection="1">
      <alignment horizontal="left" vertical="top"/>
      <protection locked="0"/>
    </xf>
    <xf numFmtId="0" fontId="24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left" vertical="top"/>
      <protection locked="0"/>
    </xf>
    <xf numFmtId="0" fontId="24" fillId="0" borderId="36" xfId="0" applyFont="1" applyBorder="1" applyProtection="1">
      <protection locked="0"/>
    </xf>
    <xf numFmtId="169" fontId="0" fillId="0" borderId="65" xfId="0" applyNumberFormat="1" applyBorder="1"/>
    <xf numFmtId="169" fontId="0" fillId="7" borderId="65" xfId="0" applyNumberFormat="1" applyFill="1" applyBorder="1" applyProtection="1">
      <protection locked="0"/>
    </xf>
    <xf numFmtId="0" fontId="17" fillId="7" borderId="0" xfId="0" applyFont="1" applyFill="1"/>
    <xf numFmtId="0" fontId="17" fillId="0" borderId="1" xfId="0" applyFont="1" applyBorder="1"/>
    <xf numFmtId="43" fontId="16" fillId="0" borderId="29" xfId="1" applyFont="1" applyBorder="1" applyAlignment="1"/>
    <xf numFmtId="0" fontId="20" fillId="0" borderId="7" xfId="0" applyFont="1" applyBorder="1"/>
    <xf numFmtId="43" fontId="16" fillId="0" borderId="65" xfId="1" applyFont="1" applyBorder="1" applyAlignment="1"/>
    <xf numFmtId="0" fontId="20" fillId="0" borderId="4" xfId="0" applyFont="1" applyBorder="1"/>
    <xf numFmtId="43" fontId="16" fillId="0" borderId="103" xfId="1" applyFont="1" applyBorder="1" applyAlignment="1"/>
    <xf numFmtId="0" fontId="16" fillId="0" borderId="65" xfId="1" applyNumberFormat="1" applyFont="1" applyBorder="1" applyAlignment="1"/>
    <xf numFmtId="0" fontId="54" fillId="0" borderId="0" xfId="0" applyFont="1" applyAlignment="1">
      <alignment horizontal="left" vertical="top" wrapText="1"/>
    </xf>
    <xf numFmtId="0" fontId="53" fillId="0" borderId="0" xfId="0" applyFont="1"/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wrapText="1"/>
    </xf>
    <xf numFmtId="0" fontId="26" fillId="4" borderId="13" xfId="0" applyFont="1" applyFill="1" applyBorder="1"/>
    <xf numFmtId="10" fontId="48" fillId="8" borderId="0" xfId="6" applyNumberFormat="1" applyFont="1" applyFill="1"/>
    <xf numFmtId="0" fontId="26" fillId="5" borderId="19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26" fillId="5" borderId="33" xfId="0" applyFont="1" applyFill="1" applyBorder="1" applyAlignment="1">
      <alignment horizontal="center"/>
    </xf>
    <xf numFmtId="0" fontId="30" fillId="0" borderId="12" xfId="0" applyFont="1" applyBorder="1" applyAlignment="1">
      <alignment horizontal="left" vertical="top"/>
    </xf>
    <xf numFmtId="0" fontId="30" fillId="0" borderId="34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25" xfId="0" applyFont="1" applyBorder="1" applyAlignment="1">
      <alignment horizontal="left" vertical="top"/>
    </xf>
    <xf numFmtId="49" fontId="31" fillId="0" borderId="34" xfId="0" applyNumberFormat="1" applyFont="1" applyBorder="1" applyAlignment="1" applyProtection="1">
      <alignment horizontal="left" vertical="center"/>
      <protection locked="0"/>
    </xf>
    <xf numFmtId="49" fontId="31" fillId="0" borderId="35" xfId="0" applyNumberFormat="1" applyFont="1" applyBorder="1" applyAlignment="1" applyProtection="1">
      <alignment horizontal="left" vertical="center"/>
      <protection locked="0"/>
    </xf>
    <xf numFmtId="49" fontId="31" fillId="0" borderId="25" xfId="0" applyNumberFormat="1" applyFont="1" applyBorder="1" applyAlignment="1" applyProtection="1">
      <alignment horizontal="left" vertical="center"/>
      <protection locked="0"/>
    </xf>
    <xf numFmtId="49" fontId="31" fillId="0" borderId="36" xfId="0" applyNumberFormat="1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/>
      <protection locked="0"/>
    </xf>
    <xf numFmtId="0" fontId="31" fillId="0" borderId="36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27" fillId="3" borderId="0" xfId="0" applyFont="1" applyFill="1" applyAlignment="1">
      <alignment horizontal="left"/>
    </xf>
    <xf numFmtId="0" fontId="29" fillId="4" borderId="19" xfId="0" applyFont="1" applyFill="1" applyBorder="1" applyAlignment="1">
      <alignment horizontal="left"/>
    </xf>
    <xf numFmtId="0" fontId="29" fillId="4" borderId="32" xfId="0" applyFont="1" applyFill="1" applyBorder="1" applyAlignment="1">
      <alignment horizontal="left"/>
    </xf>
    <xf numFmtId="0" fontId="29" fillId="4" borderId="33" xfId="0" applyFont="1" applyFill="1" applyBorder="1" applyAlignment="1">
      <alignment horizontal="left"/>
    </xf>
    <xf numFmtId="0" fontId="26" fillId="3" borderId="31" xfId="0" applyFont="1" applyFill="1" applyBorder="1" applyAlignment="1">
      <alignment horizontal="center"/>
    </xf>
    <xf numFmtId="0" fontId="26" fillId="3" borderId="31" xfId="0" applyFont="1" applyFill="1" applyBorder="1" applyAlignment="1" applyProtection="1">
      <alignment horizontal="center"/>
      <protection locked="0"/>
    </xf>
    <xf numFmtId="0" fontId="26" fillId="3" borderId="0" xfId="0" applyFont="1" applyFill="1" applyAlignment="1">
      <alignment horizontal="center"/>
    </xf>
    <xf numFmtId="169" fontId="26" fillId="3" borderId="0" xfId="0" applyNumberFormat="1" applyFont="1" applyFill="1" applyAlignment="1" applyProtection="1">
      <alignment horizont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30" fillId="0" borderId="37" xfId="0" applyFont="1" applyBorder="1" applyAlignment="1">
      <alignment horizontal="left" vertical="top"/>
    </xf>
    <xf numFmtId="0" fontId="30" fillId="0" borderId="12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 vertical="top"/>
      <protection locked="0"/>
    </xf>
    <xf numFmtId="0" fontId="30" fillId="0" borderId="18" xfId="0" applyFont="1" applyBorder="1" applyAlignment="1" applyProtection="1">
      <alignment horizontal="left" vertical="top"/>
      <protection locked="0"/>
    </xf>
    <xf numFmtId="0" fontId="30" fillId="0" borderId="25" xfId="0" applyFont="1" applyBorder="1" applyAlignment="1" applyProtection="1">
      <alignment horizontal="left" vertical="top"/>
      <protection locked="0"/>
    </xf>
    <xf numFmtId="0" fontId="30" fillId="0" borderId="12" xfId="0" applyFont="1" applyBorder="1" applyAlignment="1">
      <alignment horizontal="left" vertical="top" wrapText="1"/>
    </xf>
    <xf numFmtId="0" fontId="52" fillId="0" borderId="34" xfId="10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 vertical="center"/>
      <protection locked="0"/>
    </xf>
    <xf numFmtId="0" fontId="31" fillId="3" borderId="34" xfId="0" applyFont="1" applyFill="1" applyBorder="1" applyAlignment="1" applyProtection="1">
      <alignment horizontal="center" vertical="center"/>
      <protection locked="0"/>
    </xf>
    <xf numFmtId="0" fontId="31" fillId="3" borderId="35" xfId="0" applyFont="1" applyFill="1" applyBorder="1" applyAlignment="1" applyProtection="1">
      <alignment horizontal="center" vertical="center"/>
      <protection locked="0"/>
    </xf>
    <xf numFmtId="0" fontId="31" fillId="3" borderId="25" xfId="0" applyFont="1" applyFill="1" applyBorder="1" applyAlignment="1" applyProtection="1">
      <alignment horizontal="center" vertical="center"/>
      <protection locked="0"/>
    </xf>
    <xf numFmtId="0" fontId="31" fillId="3" borderId="36" xfId="0" applyFont="1" applyFill="1" applyBorder="1" applyAlignment="1" applyProtection="1">
      <alignment horizontal="center" vertical="center"/>
      <protection locked="0"/>
    </xf>
    <xf numFmtId="0" fontId="30" fillId="0" borderId="14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>
      <alignment horizontal="left" vertical="top"/>
    </xf>
    <xf numFmtId="0" fontId="30" fillId="0" borderId="38" xfId="0" applyFont="1" applyBorder="1" applyAlignment="1">
      <alignment horizontal="left" vertical="top"/>
    </xf>
    <xf numFmtId="164" fontId="32" fillId="0" borderId="34" xfId="3" applyNumberFormat="1" applyFont="1" applyBorder="1" applyAlignment="1" applyProtection="1">
      <alignment horizontal="center" vertical="center"/>
      <protection locked="0"/>
    </xf>
    <xf numFmtId="164" fontId="32" fillId="0" borderId="35" xfId="3" applyNumberFormat="1" applyFont="1" applyBorder="1" applyAlignment="1" applyProtection="1">
      <alignment horizontal="center" vertical="center"/>
      <protection locked="0"/>
    </xf>
    <xf numFmtId="164" fontId="32" fillId="0" borderId="0" xfId="3" applyNumberFormat="1" applyFont="1" applyBorder="1" applyAlignment="1" applyProtection="1">
      <alignment horizontal="center" vertical="center"/>
      <protection locked="0"/>
    </xf>
    <xf numFmtId="164" fontId="32" fillId="0" borderId="38" xfId="3" applyNumberFormat="1" applyFont="1" applyBorder="1" applyAlignment="1" applyProtection="1">
      <alignment horizontal="center" vertical="center"/>
      <protection locked="0"/>
    </xf>
    <xf numFmtId="164" fontId="32" fillId="0" borderId="25" xfId="3" applyNumberFormat="1" applyFont="1" applyBorder="1" applyAlignment="1" applyProtection="1">
      <alignment horizontal="center" vertical="center"/>
      <protection locked="0"/>
    </xf>
    <xf numFmtId="164" fontId="32" fillId="0" borderId="36" xfId="3" applyNumberFormat="1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33" fillId="0" borderId="25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4" fillId="0" borderId="34" xfId="0" applyFont="1" applyBorder="1" applyAlignment="1" applyProtection="1">
      <alignment horizontal="left" vertical="center"/>
      <protection locked="0"/>
    </xf>
    <xf numFmtId="0" fontId="34" fillId="0" borderId="35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36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top"/>
    </xf>
    <xf numFmtId="0" fontId="30" fillId="0" borderId="38" xfId="0" applyFont="1" applyBorder="1" applyAlignment="1">
      <alignment horizontal="center" vertical="top"/>
    </xf>
    <xf numFmtId="0" fontId="30" fillId="0" borderId="25" xfId="0" applyFont="1" applyBorder="1" applyAlignment="1">
      <alignment horizontal="center" vertical="top"/>
    </xf>
    <xf numFmtId="0" fontId="30" fillId="0" borderId="36" xfId="0" applyFont="1" applyBorder="1" applyAlignment="1">
      <alignment horizontal="center" vertical="top"/>
    </xf>
    <xf numFmtId="164" fontId="32" fillId="3" borderId="34" xfId="3" applyNumberFormat="1" applyFont="1" applyFill="1" applyBorder="1" applyAlignment="1" applyProtection="1">
      <alignment horizontal="center" vertical="center"/>
      <protection locked="0"/>
    </xf>
    <xf numFmtId="164" fontId="32" fillId="3" borderId="35" xfId="3" applyNumberFormat="1" applyFont="1" applyFill="1" applyBorder="1" applyAlignment="1" applyProtection="1">
      <alignment horizontal="center" vertical="center"/>
      <protection locked="0"/>
    </xf>
    <xf numFmtId="164" fontId="32" fillId="3" borderId="0" xfId="3" applyNumberFormat="1" applyFont="1" applyFill="1" applyBorder="1" applyAlignment="1" applyProtection="1">
      <alignment horizontal="center" vertical="center"/>
      <protection locked="0"/>
    </xf>
    <xf numFmtId="164" fontId="32" fillId="3" borderId="38" xfId="3" applyNumberFormat="1" applyFont="1" applyFill="1" applyBorder="1" applyAlignment="1" applyProtection="1">
      <alignment horizontal="center" vertical="center"/>
      <protection locked="0"/>
    </xf>
    <xf numFmtId="164" fontId="32" fillId="3" borderId="25" xfId="3" applyNumberFormat="1" applyFont="1" applyFill="1" applyBorder="1" applyAlignment="1" applyProtection="1">
      <alignment horizontal="center" vertical="center"/>
      <protection locked="0"/>
    </xf>
    <xf numFmtId="164" fontId="32" fillId="3" borderId="36" xfId="3" applyNumberFormat="1" applyFont="1" applyFill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35" fillId="0" borderId="34" xfId="0" applyFont="1" applyBorder="1" applyAlignment="1" applyProtection="1">
      <alignment horizontal="left" vertical="center"/>
      <protection locked="0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164" fontId="34" fillId="0" borderId="34" xfId="3" applyNumberFormat="1" applyFont="1" applyBorder="1" applyAlignment="1" applyProtection="1">
      <alignment horizontal="center" vertical="center"/>
      <protection locked="0"/>
    </xf>
    <xf numFmtId="164" fontId="34" fillId="0" borderId="35" xfId="3" applyNumberFormat="1" applyFont="1" applyBorder="1" applyAlignment="1" applyProtection="1">
      <alignment horizontal="center" vertical="center"/>
      <protection locked="0"/>
    </xf>
    <xf numFmtId="164" fontId="34" fillId="0" borderId="0" xfId="3" applyNumberFormat="1" applyFont="1" applyBorder="1" applyAlignment="1" applyProtection="1">
      <alignment horizontal="center" vertical="center"/>
      <protection locked="0"/>
    </xf>
    <xf numFmtId="164" fontId="34" fillId="0" borderId="38" xfId="3" applyNumberFormat="1" applyFont="1" applyBorder="1" applyAlignment="1" applyProtection="1">
      <alignment horizontal="center" vertical="center"/>
      <protection locked="0"/>
    </xf>
    <xf numFmtId="164" fontId="34" fillId="0" borderId="25" xfId="3" applyNumberFormat="1" applyFont="1" applyBorder="1" applyAlignment="1" applyProtection="1">
      <alignment horizontal="center" vertical="center"/>
      <protection locked="0"/>
    </xf>
    <xf numFmtId="164" fontId="34" fillId="0" borderId="36" xfId="3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vertical="top"/>
    </xf>
    <xf numFmtId="0" fontId="30" fillId="0" borderId="25" xfId="0" applyFont="1" applyBorder="1" applyAlignment="1">
      <alignment horizontal="right" vertical="top"/>
    </xf>
    <xf numFmtId="0" fontId="30" fillId="0" borderId="12" xfId="0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14" fontId="32" fillId="0" borderId="34" xfId="0" applyNumberFormat="1" applyFont="1" applyBorder="1" applyAlignment="1" applyProtection="1">
      <alignment horizontal="left" vertical="center"/>
      <protection locked="0"/>
    </xf>
    <xf numFmtId="0" fontId="32" fillId="0" borderId="34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32" fillId="0" borderId="36" xfId="0" applyFont="1" applyBorder="1" applyAlignment="1" applyProtection="1">
      <alignment horizontal="left" vertical="center"/>
      <protection locked="0"/>
    </xf>
    <xf numFmtId="0" fontId="31" fillId="3" borderId="34" xfId="0" applyFont="1" applyFill="1" applyBorder="1" applyAlignment="1" applyProtection="1">
      <alignment horizontal="left" vertical="center"/>
      <protection locked="0"/>
    </xf>
    <xf numFmtId="0" fontId="31" fillId="3" borderId="35" xfId="0" applyFont="1" applyFill="1" applyBorder="1" applyAlignment="1" applyProtection="1">
      <alignment horizontal="left" vertical="center"/>
      <protection locked="0"/>
    </xf>
    <xf numFmtId="0" fontId="31" fillId="3" borderId="25" xfId="0" applyFont="1" applyFill="1" applyBorder="1" applyAlignment="1" applyProtection="1">
      <alignment horizontal="left" vertical="center"/>
      <protection locked="0"/>
    </xf>
    <xf numFmtId="0" fontId="31" fillId="3" borderId="36" xfId="0" applyFont="1" applyFill="1" applyBorder="1" applyAlignment="1" applyProtection="1">
      <alignment horizontal="left" vertical="center"/>
      <protection locked="0"/>
    </xf>
    <xf numFmtId="0" fontId="35" fillId="0" borderId="34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25" xfId="0" applyFont="1" applyBorder="1" applyAlignment="1" applyProtection="1">
      <alignment horizontal="center"/>
      <protection locked="0"/>
    </xf>
    <xf numFmtId="165" fontId="26" fillId="0" borderId="34" xfId="0" applyNumberFormat="1" applyFont="1" applyBorder="1" applyAlignment="1" applyProtection="1">
      <alignment horizontal="center" vertical="center"/>
      <protection locked="0"/>
    </xf>
    <xf numFmtId="165" fontId="26" fillId="0" borderId="35" xfId="0" applyNumberFormat="1" applyFont="1" applyBorder="1" applyAlignment="1" applyProtection="1">
      <alignment horizontal="center" vertical="center"/>
      <protection locked="0"/>
    </xf>
    <xf numFmtId="165" fontId="26" fillId="0" borderId="25" xfId="0" applyNumberFormat="1" applyFont="1" applyBorder="1" applyAlignment="1" applyProtection="1">
      <alignment horizontal="center" vertical="center"/>
      <protection locked="0"/>
    </xf>
    <xf numFmtId="165" fontId="26" fillId="0" borderId="36" xfId="0" applyNumberFormat="1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>
      <alignment horizontal="right" vertical="top" wrapText="1"/>
    </xf>
    <xf numFmtId="0" fontId="30" fillId="0" borderId="34" xfId="0" applyFont="1" applyBorder="1" applyAlignment="1">
      <alignment horizontal="right" vertical="top" wrapText="1"/>
    </xf>
    <xf numFmtId="0" fontId="30" fillId="0" borderId="35" xfId="0" applyFont="1" applyBorder="1" applyAlignment="1">
      <alignment horizontal="right" vertical="top"/>
    </xf>
    <xf numFmtId="0" fontId="30" fillId="0" borderId="18" xfId="0" applyFont="1" applyBorder="1" applyAlignment="1">
      <alignment horizontal="right" vertical="top"/>
    </xf>
    <xf numFmtId="0" fontId="30" fillId="0" borderId="36" xfId="0" applyFont="1" applyBorder="1" applyAlignment="1">
      <alignment horizontal="right" vertical="top"/>
    </xf>
    <xf numFmtId="165" fontId="30" fillId="3" borderId="12" xfId="0" applyNumberFormat="1" applyFont="1" applyFill="1" applyBorder="1" applyAlignment="1" applyProtection="1">
      <alignment horizontal="left" vertical="center"/>
      <protection locked="0"/>
    </xf>
    <xf numFmtId="165" fontId="30" fillId="3" borderId="34" xfId="0" applyNumberFormat="1" applyFont="1" applyFill="1" applyBorder="1" applyAlignment="1" applyProtection="1">
      <alignment horizontal="left" vertical="center"/>
      <protection locked="0"/>
    </xf>
    <xf numFmtId="165" fontId="30" fillId="3" borderId="35" xfId="0" applyNumberFormat="1" applyFont="1" applyFill="1" applyBorder="1" applyAlignment="1" applyProtection="1">
      <alignment horizontal="left" vertical="center"/>
      <protection locked="0"/>
    </xf>
    <xf numFmtId="165" fontId="30" fillId="3" borderId="18" xfId="0" applyNumberFormat="1" applyFont="1" applyFill="1" applyBorder="1" applyAlignment="1" applyProtection="1">
      <alignment horizontal="left" vertical="center"/>
      <protection locked="0"/>
    </xf>
    <xf numFmtId="165" fontId="30" fillId="3" borderId="25" xfId="0" applyNumberFormat="1" applyFont="1" applyFill="1" applyBorder="1" applyAlignment="1" applyProtection="1">
      <alignment horizontal="left" vertical="center"/>
      <protection locked="0"/>
    </xf>
    <xf numFmtId="165" fontId="30" fillId="3" borderId="36" xfId="0" applyNumberFormat="1" applyFont="1" applyFill="1" applyBorder="1" applyAlignment="1" applyProtection="1">
      <alignment horizontal="left" vertical="center"/>
      <protection locked="0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165" fontId="30" fillId="0" borderId="12" xfId="0" applyNumberFormat="1" applyFont="1" applyBorder="1" applyAlignment="1" applyProtection="1">
      <alignment horizontal="left" vertical="center"/>
      <protection locked="0"/>
    </xf>
    <xf numFmtId="165" fontId="30" fillId="0" borderId="34" xfId="0" applyNumberFormat="1" applyFont="1" applyBorder="1" applyAlignment="1" applyProtection="1">
      <alignment horizontal="left" vertical="center"/>
      <protection locked="0"/>
    </xf>
    <xf numFmtId="165" fontId="30" fillId="0" borderId="35" xfId="0" applyNumberFormat="1" applyFont="1" applyBorder="1" applyAlignment="1" applyProtection="1">
      <alignment horizontal="left" vertical="center"/>
      <protection locked="0"/>
    </xf>
    <xf numFmtId="165" fontId="30" fillId="0" borderId="18" xfId="0" applyNumberFormat="1" applyFont="1" applyBorder="1" applyAlignment="1" applyProtection="1">
      <alignment horizontal="left" vertical="center"/>
      <protection locked="0"/>
    </xf>
    <xf numFmtId="165" fontId="30" fillId="0" borderId="25" xfId="0" applyNumberFormat="1" applyFont="1" applyBorder="1" applyAlignment="1" applyProtection="1">
      <alignment horizontal="left" vertical="center"/>
      <protection locked="0"/>
    </xf>
    <xf numFmtId="165" fontId="30" fillId="0" borderId="36" xfId="0" applyNumberFormat="1" applyFont="1" applyBorder="1" applyAlignment="1" applyProtection="1">
      <alignment horizontal="left" vertical="center"/>
      <protection locked="0"/>
    </xf>
    <xf numFmtId="0" fontId="32" fillId="3" borderId="34" xfId="0" applyFont="1" applyFill="1" applyBorder="1" applyAlignment="1" applyProtection="1">
      <alignment horizontal="center" vertical="center"/>
      <protection locked="0"/>
    </xf>
    <xf numFmtId="0" fontId="32" fillId="3" borderId="35" xfId="0" applyFont="1" applyFill="1" applyBorder="1" applyAlignment="1" applyProtection="1">
      <alignment horizontal="center" vertical="center"/>
      <protection locked="0"/>
    </xf>
    <xf numFmtId="0" fontId="32" fillId="3" borderId="25" xfId="0" applyFont="1" applyFill="1" applyBorder="1" applyAlignment="1" applyProtection="1">
      <alignment horizontal="center" vertical="center"/>
      <protection locked="0"/>
    </xf>
    <xf numFmtId="0" fontId="32" fillId="3" borderId="36" xfId="0" applyFont="1" applyFill="1" applyBorder="1" applyAlignment="1" applyProtection="1">
      <alignment horizontal="center" vertical="center"/>
      <protection locked="0"/>
    </xf>
    <xf numFmtId="0" fontId="30" fillId="0" borderId="3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2" fillId="0" borderId="34" xfId="0" applyFont="1" applyBorder="1" applyAlignment="1" applyProtection="1">
      <alignment horizontal="center" vertical="center"/>
      <protection locked="0"/>
    </xf>
    <xf numFmtId="0" fontId="32" fillId="0" borderId="35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36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top" wrapText="1"/>
      <protection locked="0"/>
    </xf>
    <xf numFmtId="0" fontId="30" fillId="0" borderId="34" xfId="0" applyFont="1" applyBorder="1" applyAlignment="1" applyProtection="1">
      <alignment horizontal="left" vertical="top" wrapText="1"/>
      <protection locked="0"/>
    </xf>
    <xf numFmtId="0" fontId="30" fillId="0" borderId="35" xfId="0" applyFont="1" applyBorder="1" applyAlignment="1" applyProtection="1">
      <alignment horizontal="left" vertical="top" wrapText="1"/>
      <protection locked="0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30" fillId="0" borderId="36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14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30" fillId="0" borderId="19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164" fontId="34" fillId="0" borderId="19" xfId="3" applyNumberFormat="1" applyFont="1" applyBorder="1" applyAlignment="1" applyProtection="1">
      <alignment horizontal="left"/>
      <protection locked="0"/>
    </xf>
    <xf numFmtId="164" fontId="34" fillId="0" borderId="32" xfId="3" applyNumberFormat="1" applyFont="1" applyBorder="1" applyAlignment="1" applyProtection="1">
      <alignment horizontal="left"/>
      <protection locked="0"/>
    </xf>
    <xf numFmtId="164" fontId="34" fillId="0" borderId="33" xfId="3" applyNumberFormat="1" applyFont="1" applyBorder="1" applyAlignment="1" applyProtection="1">
      <alignment horizontal="left"/>
      <protection locked="0"/>
    </xf>
    <xf numFmtId="164" fontId="34" fillId="3" borderId="19" xfId="3" applyNumberFormat="1" applyFont="1" applyFill="1" applyBorder="1" applyAlignment="1" applyProtection="1">
      <alignment horizontal="center"/>
      <protection locked="0"/>
    </xf>
    <xf numFmtId="164" fontId="34" fillId="3" borderId="32" xfId="3" applyNumberFormat="1" applyFont="1" applyFill="1" applyBorder="1" applyAlignment="1" applyProtection="1">
      <alignment horizontal="center"/>
      <protection locked="0"/>
    </xf>
    <xf numFmtId="164" fontId="34" fillId="3" borderId="33" xfId="3" applyNumberFormat="1" applyFont="1" applyFill="1" applyBorder="1" applyAlignment="1" applyProtection="1">
      <alignment horizontal="center"/>
      <protection locked="0"/>
    </xf>
    <xf numFmtId="164" fontId="34" fillId="0" borderId="19" xfId="3" applyNumberFormat="1" applyFont="1" applyBorder="1" applyAlignment="1" applyProtection="1">
      <alignment horizontal="center"/>
      <protection locked="0"/>
    </xf>
    <xf numFmtId="164" fontId="34" fillId="0" borderId="32" xfId="3" applyNumberFormat="1" applyFont="1" applyBorder="1" applyAlignment="1" applyProtection="1">
      <alignment horizontal="center"/>
      <protection locked="0"/>
    </xf>
    <xf numFmtId="164" fontId="34" fillId="0" borderId="33" xfId="3" applyNumberFormat="1" applyFont="1" applyBorder="1" applyAlignment="1" applyProtection="1">
      <alignment horizontal="center"/>
      <protection locked="0"/>
    </xf>
    <xf numFmtId="0" fontId="30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center"/>
    </xf>
    <xf numFmtId="164" fontId="32" fillId="0" borderId="24" xfId="3" applyNumberFormat="1" applyFont="1" applyBorder="1" applyAlignment="1">
      <alignment horizontal="center"/>
    </xf>
    <xf numFmtId="164" fontId="32" fillId="0" borderId="41" xfId="3" applyNumberFormat="1" applyFont="1" applyBorder="1" applyAlignment="1">
      <alignment horizontal="center"/>
    </xf>
    <xf numFmtId="164" fontId="32" fillId="0" borderId="42" xfId="3" applyNumberFormat="1" applyFont="1" applyBorder="1" applyAlignment="1">
      <alignment horizontal="center"/>
    </xf>
    <xf numFmtId="0" fontId="38" fillId="0" borderId="43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164" fontId="32" fillId="0" borderId="45" xfId="3" applyNumberFormat="1" applyFont="1" applyBorder="1" applyAlignment="1">
      <alignment horizontal="center"/>
    </xf>
    <xf numFmtId="164" fontId="32" fillId="0" borderId="43" xfId="3" applyNumberFormat="1" applyFont="1" applyBorder="1" applyAlignment="1">
      <alignment horizontal="center"/>
    </xf>
    <xf numFmtId="164" fontId="32" fillId="0" borderId="44" xfId="3" applyNumberFormat="1" applyFont="1" applyBorder="1" applyAlignment="1">
      <alignment horizontal="center"/>
    </xf>
    <xf numFmtId="164" fontId="34" fillId="0" borderId="19" xfId="3" applyNumberFormat="1" applyFont="1" applyFill="1" applyBorder="1" applyAlignment="1" applyProtection="1">
      <alignment horizontal="center"/>
      <protection locked="0"/>
    </xf>
    <xf numFmtId="164" fontId="34" fillId="0" borderId="32" xfId="3" applyNumberFormat="1" applyFont="1" applyFill="1" applyBorder="1" applyAlignment="1" applyProtection="1">
      <alignment horizontal="center"/>
      <protection locked="0"/>
    </xf>
    <xf numFmtId="164" fontId="34" fillId="0" borderId="33" xfId="3" applyNumberFormat="1" applyFont="1" applyFill="1" applyBorder="1" applyAlignment="1" applyProtection="1">
      <alignment horizontal="center"/>
      <protection locked="0"/>
    </xf>
    <xf numFmtId="164" fontId="32" fillId="0" borderId="24" xfId="3" applyNumberFormat="1" applyFont="1" applyBorder="1" applyAlignment="1">
      <alignment horizontal="left"/>
    </xf>
    <xf numFmtId="164" fontId="32" fillId="0" borderId="41" xfId="3" applyNumberFormat="1" applyFont="1" applyBorder="1" applyAlignment="1">
      <alignment horizontal="left"/>
    </xf>
    <xf numFmtId="164" fontId="32" fillId="0" borderId="42" xfId="3" applyNumberFormat="1" applyFont="1" applyBorder="1" applyAlignment="1">
      <alignment horizontal="left"/>
    </xf>
    <xf numFmtId="0" fontId="26" fillId="3" borderId="0" xfId="0" applyFont="1" applyFill="1" applyAlignment="1">
      <alignment horizontal="left"/>
    </xf>
    <xf numFmtId="0" fontId="39" fillId="4" borderId="0" xfId="0" applyFont="1" applyFill="1" applyAlignment="1">
      <alignment horizontal="left"/>
    </xf>
    <xf numFmtId="0" fontId="40" fillId="4" borderId="0" xfId="0" applyFont="1" applyFill="1" applyAlignment="1">
      <alignment horizontal="left"/>
    </xf>
    <xf numFmtId="0" fontId="30" fillId="5" borderId="12" xfId="0" applyFont="1" applyFill="1" applyBorder="1" applyAlignment="1">
      <alignment horizontal="center" wrapText="1"/>
    </xf>
    <xf numFmtId="0" fontId="30" fillId="5" borderId="34" xfId="0" applyFont="1" applyFill="1" applyBorder="1" applyAlignment="1">
      <alignment horizontal="center" wrapText="1"/>
    </xf>
    <xf numFmtId="0" fontId="30" fillId="5" borderId="35" xfId="0" applyFont="1" applyFill="1" applyBorder="1" applyAlignment="1">
      <alignment horizontal="center" wrapText="1"/>
    </xf>
    <xf numFmtId="0" fontId="30" fillId="5" borderId="18" xfId="0" applyFont="1" applyFill="1" applyBorder="1" applyAlignment="1">
      <alignment horizontal="center" wrapText="1"/>
    </xf>
    <xf numFmtId="0" fontId="30" fillId="5" borderId="25" xfId="0" applyFont="1" applyFill="1" applyBorder="1" applyAlignment="1">
      <alignment horizontal="center" wrapText="1"/>
    </xf>
    <xf numFmtId="0" fontId="30" fillId="5" borderId="36" xfId="0" applyFont="1" applyFill="1" applyBorder="1" applyAlignment="1">
      <alignment horizontal="center" wrapText="1"/>
    </xf>
    <xf numFmtId="0" fontId="30" fillId="5" borderId="47" xfId="0" applyFont="1" applyFill="1" applyBorder="1" applyAlignment="1">
      <alignment horizontal="center" wrapText="1"/>
    </xf>
    <xf numFmtId="0" fontId="30" fillId="5" borderId="48" xfId="0" applyFont="1" applyFill="1" applyBorder="1" applyAlignment="1">
      <alignment horizontal="center" wrapText="1"/>
    </xf>
    <xf numFmtId="0" fontId="30" fillId="5" borderId="49" xfId="0" applyFont="1" applyFill="1" applyBorder="1" applyAlignment="1">
      <alignment horizontal="center" wrapText="1"/>
    </xf>
    <xf numFmtId="0" fontId="30" fillId="5" borderId="50" xfId="0" applyFont="1" applyFill="1" applyBorder="1" applyAlignment="1">
      <alignment horizontal="center" vertical="top" wrapText="1"/>
    </xf>
    <xf numFmtId="0" fontId="30" fillId="5" borderId="51" xfId="0" applyFont="1" applyFill="1" applyBorder="1" applyAlignment="1">
      <alignment horizontal="center" vertical="top" wrapText="1"/>
    </xf>
    <xf numFmtId="0" fontId="30" fillId="5" borderId="52" xfId="0" applyFont="1" applyFill="1" applyBorder="1" applyAlignment="1">
      <alignment horizontal="center" vertical="top" wrapText="1"/>
    </xf>
    <xf numFmtId="167" fontId="24" fillId="0" borderId="12" xfId="4" applyNumberFormat="1" applyFont="1" applyBorder="1" applyAlignment="1" applyProtection="1">
      <alignment horizontal="center" vertical="center"/>
      <protection locked="0"/>
    </xf>
    <xf numFmtId="167" fontId="24" fillId="0" borderId="34" xfId="4" applyNumberFormat="1" applyFont="1" applyBorder="1" applyAlignment="1" applyProtection="1">
      <alignment horizontal="center" vertical="center"/>
      <protection locked="0"/>
    </xf>
    <xf numFmtId="167" fontId="24" fillId="0" borderId="35" xfId="4" applyNumberFormat="1" applyFont="1" applyBorder="1" applyAlignment="1" applyProtection="1">
      <alignment horizontal="center" vertical="center"/>
      <protection locked="0"/>
    </xf>
    <xf numFmtId="167" fontId="24" fillId="0" borderId="18" xfId="4" applyNumberFormat="1" applyFont="1" applyBorder="1" applyAlignment="1" applyProtection="1">
      <alignment horizontal="center" vertical="center"/>
      <protection locked="0"/>
    </xf>
    <xf numFmtId="167" fontId="24" fillId="0" borderId="25" xfId="4" applyNumberFormat="1" applyFont="1" applyBorder="1" applyAlignment="1" applyProtection="1">
      <alignment horizontal="center" vertical="center"/>
      <protection locked="0"/>
    </xf>
    <xf numFmtId="167" fontId="24" fillId="0" borderId="36" xfId="4" applyNumberFormat="1" applyFont="1" applyBorder="1" applyAlignment="1" applyProtection="1">
      <alignment horizontal="center" vertical="center"/>
      <protection locked="0"/>
    </xf>
    <xf numFmtId="10" fontId="42" fillId="0" borderId="12" xfId="4" applyNumberFormat="1" applyFont="1" applyBorder="1" applyAlignment="1" applyProtection="1">
      <alignment horizontal="center" vertical="center"/>
      <protection locked="0"/>
    </xf>
    <xf numFmtId="10" fontId="0" fillId="0" borderId="34" xfId="4" applyNumberFormat="1" applyFont="1" applyBorder="1" applyAlignment="1" applyProtection="1">
      <alignment horizontal="center" vertical="center"/>
      <protection locked="0"/>
    </xf>
    <xf numFmtId="10" fontId="0" fillId="0" borderId="35" xfId="4" applyNumberFormat="1" applyFont="1" applyBorder="1" applyAlignment="1" applyProtection="1">
      <alignment horizontal="center" vertical="center"/>
      <protection locked="0"/>
    </xf>
    <xf numFmtId="10" fontId="0" fillId="0" borderId="18" xfId="4" applyNumberFormat="1" applyFont="1" applyBorder="1" applyAlignment="1" applyProtection="1">
      <alignment horizontal="center" vertical="center"/>
      <protection locked="0"/>
    </xf>
    <xf numFmtId="10" fontId="0" fillId="0" borderId="25" xfId="4" applyNumberFormat="1" applyFont="1" applyBorder="1" applyAlignment="1" applyProtection="1">
      <alignment horizontal="center" vertical="center"/>
      <protection locked="0"/>
    </xf>
    <xf numFmtId="10" fontId="0" fillId="0" borderId="36" xfId="4" applyNumberFormat="1" applyFont="1" applyBorder="1" applyAlignment="1" applyProtection="1">
      <alignment horizontal="center" vertical="center"/>
      <protection locked="0"/>
    </xf>
    <xf numFmtId="0" fontId="42" fillId="0" borderId="54" xfId="4" applyNumberFormat="1" applyFont="1" applyBorder="1" applyAlignment="1" applyProtection="1">
      <alignment horizontal="left" vertical="center"/>
      <protection locked="0"/>
    </xf>
    <xf numFmtId="0" fontId="0" fillId="0" borderId="54" xfId="4" applyNumberFormat="1" applyFont="1" applyBorder="1" applyAlignment="1" applyProtection="1">
      <alignment horizontal="left" vertical="center"/>
      <protection locked="0"/>
    </xf>
    <xf numFmtId="10" fontId="3" fillId="0" borderId="12" xfId="4" applyNumberFormat="1" applyFont="1" applyBorder="1" applyAlignment="1" applyProtection="1">
      <alignment horizontal="center" vertical="center"/>
      <protection locked="0"/>
    </xf>
    <xf numFmtId="0" fontId="3" fillId="0" borderId="53" xfId="4" applyNumberFormat="1" applyFont="1" applyBorder="1" applyAlignment="1" applyProtection="1">
      <alignment horizontal="left" vertical="center"/>
      <protection locked="0"/>
    </xf>
    <xf numFmtId="0" fontId="0" fillId="0" borderId="53" xfId="4" applyNumberFormat="1" applyFont="1" applyBorder="1" applyAlignment="1" applyProtection="1">
      <alignment horizontal="left" vertical="center"/>
      <protection locked="0"/>
    </xf>
    <xf numFmtId="166" fontId="0" fillId="0" borderId="12" xfId="5" applyNumberFormat="1" applyFont="1" applyBorder="1" applyAlignment="1" applyProtection="1">
      <alignment horizontal="center" vertical="center"/>
      <protection locked="0"/>
    </xf>
    <xf numFmtId="166" fontId="0" fillId="0" borderId="34" xfId="5" applyNumberFormat="1" applyFont="1" applyBorder="1" applyAlignment="1" applyProtection="1">
      <alignment horizontal="center" vertical="center"/>
      <protection locked="0"/>
    </xf>
    <xf numFmtId="166" fontId="0" fillId="0" borderId="35" xfId="5" applyNumberFormat="1" applyFont="1" applyBorder="1" applyAlignment="1" applyProtection="1">
      <alignment horizontal="center" vertical="center"/>
      <protection locked="0"/>
    </xf>
    <xf numFmtId="166" fontId="0" fillId="0" borderId="18" xfId="5" applyNumberFormat="1" applyFont="1" applyBorder="1" applyAlignment="1" applyProtection="1">
      <alignment horizontal="center" vertical="center"/>
      <protection locked="0"/>
    </xf>
    <xf numFmtId="166" fontId="0" fillId="0" borderId="25" xfId="5" applyNumberFormat="1" applyFont="1" applyBorder="1" applyAlignment="1" applyProtection="1">
      <alignment horizontal="center" vertical="center"/>
      <protection locked="0"/>
    </xf>
    <xf numFmtId="166" fontId="0" fillId="0" borderId="36" xfId="5" applyNumberFormat="1" applyFont="1" applyBorder="1" applyAlignment="1" applyProtection="1">
      <alignment horizontal="center" vertical="center"/>
      <protection locked="0"/>
    </xf>
    <xf numFmtId="10" fontId="24" fillId="0" borderId="12" xfId="4" applyNumberFormat="1" applyFont="1" applyBorder="1" applyAlignment="1" applyProtection="1">
      <alignment horizontal="center" vertical="center"/>
      <protection locked="0"/>
    </xf>
    <xf numFmtId="10" fontId="24" fillId="0" borderId="34" xfId="4" applyNumberFormat="1" applyFont="1" applyBorder="1" applyAlignment="1" applyProtection="1">
      <alignment horizontal="center" vertical="center"/>
      <protection locked="0"/>
    </xf>
    <xf numFmtId="10" fontId="24" fillId="0" borderId="35" xfId="4" applyNumberFormat="1" applyFont="1" applyBorder="1" applyAlignment="1" applyProtection="1">
      <alignment horizontal="center" vertical="center"/>
      <protection locked="0"/>
    </xf>
    <xf numFmtId="10" fontId="24" fillId="0" borderId="18" xfId="4" applyNumberFormat="1" applyFont="1" applyBorder="1" applyAlignment="1" applyProtection="1">
      <alignment horizontal="center" vertical="center"/>
      <protection locked="0"/>
    </xf>
    <xf numFmtId="10" fontId="24" fillId="0" borderId="25" xfId="4" applyNumberFormat="1" applyFont="1" applyBorder="1" applyAlignment="1" applyProtection="1">
      <alignment horizontal="center" vertical="center"/>
      <protection locked="0"/>
    </xf>
    <xf numFmtId="10" fontId="24" fillId="0" borderId="36" xfId="4" applyNumberFormat="1" applyFont="1" applyBorder="1" applyAlignment="1" applyProtection="1">
      <alignment horizontal="center" vertical="center"/>
      <protection locked="0"/>
    </xf>
    <xf numFmtId="10" fontId="42" fillId="0" borderId="34" xfId="4" applyNumberFormat="1" applyFont="1" applyBorder="1" applyAlignment="1" applyProtection="1">
      <alignment horizontal="center" vertical="center"/>
      <protection locked="0"/>
    </xf>
    <xf numFmtId="10" fontId="42" fillId="0" borderId="35" xfId="4" applyNumberFormat="1" applyFont="1" applyBorder="1" applyAlignment="1" applyProtection="1">
      <alignment horizontal="center" vertical="center"/>
      <protection locked="0"/>
    </xf>
    <xf numFmtId="10" fontId="42" fillId="0" borderId="18" xfId="4" applyNumberFormat="1" applyFont="1" applyBorder="1" applyAlignment="1" applyProtection="1">
      <alignment horizontal="center" vertical="center"/>
      <protection locked="0"/>
    </xf>
    <xf numFmtId="10" fontId="42" fillId="0" borderId="25" xfId="4" applyNumberFormat="1" applyFont="1" applyBorder="1" applyAlignment="1" applyProtection="1">
      <alignment horizontal="center" vertical="center"/>
      <protection locked="0"/>
    </xf>
    <xf numFmtId="10" fontId="42" fillId="0" borderId="36" xfId="4" applyNumberFormat="1" applyFont="1" applyBorder="1" applyAlignment="1" applyProtection="1">
      <alignment horizontal="center" vertical="center"/>
      <protection locked="0"/>
    </xf>
    <xf numFmtId="0" fontId="42" fillId="0" borderId="53" xfId="4" applyNumberFormat="1" applyFont="1" applyBorder="1" applyAlignment="1" applyProtection="1">
      <alignment horizontal="left" vertical="center"/>
      <protection locked="0"/>
    </xf>
    <xf numFmtId="164" fontId="0" fillId="0" borderId="10" xfId="3" applyNumberFormat="1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6" fontId="43" fillId="0" borderId="10" xfId="5" applyNumberFormat="1" applyFont="1" applyBorder="1" applyAlignment="1" applyProtection="1">
      <alignment horizontal="center" vertical="center"/>
      <protection locked="0"/>
    </xf>
    <xf numFmtId="0" fontId="30" fillId="5" borderId="8" xfId="0" applyFont="1" applyFill="1" applyBorder="1" applyAlignment="1">
      <alignment horizontal="center" wrapText="1"/>
    </xf>
    <xf numFmtId="10" fontId="39" fillId="4" borderId="0" xfId="4" applyNumberFormat="1" applyFont="1" applyFill="1" applyBorder="1" applyAlignment="1">
      <alignment horizontal="left"/>
    </xf>
    <xf numFmtId="10" fontId="40" fillId="4" borderId="0" xfId="4" applyNumberFormat="1" applyFont="1" applyFill="1" applyBorder="1" applyAlignment="1">
      <alignment horizontal="left"/>
    </xf>
    <xf numFmtId="0" fontId="3" fillId="0" borderId="10" xfId="0" applyFont="1" applyBorder="1" applyAlignment="1" applyProtection="1">
      <alignment horizontal="left" vertical="center"/>
      <protection locked="0"/>
    </xf>
    <xf numFmtId="166" fontId="0" fillId="0" borderId="10" xfId="5" applyNumberFormat="1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44" fontId="0" fillId="0" borderId="37" xfId="5" applyFont="1" applyBorder="1" applyAlignment="1" applyProtection="1">
      <alignment horizontal="center" vertical="center"/>
      <protection locked="0"/>
    </xf>
    <xf numFmtId="44" fontId="0" fillId="0" borderId="10" xfId="5" applyFont="1" applyBorder="1" applyAlignment="1" applyProtection="1">
      <alignment horizontal="center" vertical="center"/>
      <protection locked="0"/>
    </xf>
    <xf numFmtId="0" fontId="30" fillId="5" borderId="55" xfId="0" applyFont="1" applyFill="1" applyBorder="1" applyAlignment="1">
      <alignment horizontal="center" wrapText="1"/>
    </xf>
    <xf numFmtId="0" fontId="30" fillId="5" borderId="56" xfId="0" applyFont="1" applyFill="1" applyBorder="1" applyAlignment="1">
      <alignment horizontal="center" wrapText="1"/>
    </xf>
    <xf numFmtId="0" fontId="30" fillId="5" borderId="57" xfId="0" applyFont="1" applyFill="1" applyBorder="1" applyAlignment="1">
      <alignment horizontal="center" wrapText="1"/>
    </xf>
    <xf numFmtId="0" fontId="30" fillId="5" borderId="47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9" fontId="0" fillId="0" borderId="12" xfId="4" applyFont="1" applyBorder="1" applyAlignment="1" applyProtection="1">
      <alignment horizontal="center" vertical="center"/>
      <protection locked="0"/>
    </xf>
    <xf numFmtId="9" fontId="0" fillId="0" borderId="34" xfId="4" applyFont="1" applyBorder="1" applyAlignment="1" applyProtection="1">
      <alignment horizontal="center" vertical="center"/>
      <protection locked="0"/>
    </xf>
    <xf numFmtId="9" fontId="0" fillId="0" borderId="35" xfId="4" applyFont="1" applyBorder="1" applyAlignment="1" applyProtection="1">
      <alignment horizontal="center" vertical="center"/>
      <protection locked="0"/>
    </xf>
    <xf numFmtId="9" fontId="0" fillId="0" borderId="18" xfId="4" applyFont="1" applyBorder="1" applyAlignment="1" applyProtection="1">
      <alignment horizontal="center" vertical="center"/>
      <protection locked="0"/>
    </xf>
    <xf numFmtId="9" fontId="0" fillId="0" borderId="25" xfId="4" applyFont="1" applyBorder="1" applyAlignment="1" applyProtection="1">
      <alignment horizontal="center" vertical="center"/>
      <protection locked="0"/>
    </xf>
    <xf numFmtId="9" fontId="0" fillId="0" borderId="36" xfId="4" applyFont="1" applyBorder="1" applyAlignment="1" applyProtection="1">
      <alignment horizontal="center" vertical="center"/>
      <protection locked="0"/>
    </xf>
    <xf numFmtId="166" fontId="30" fillId="0" borderId="53" xfId="5" applyNumberFormat="1" applyFont="1" applyBorder="1" applyAlignment="1" applyProtection="1">
      <alignment horizontal="center" vertical="center"/>
      <protection locked="0"/>
    </xf>
    <xf numFmtId="166" fontId="43" fillId="0" borderId="12" xfId="5" applyNumberFormat="1" applyFont="1" applyBorder="1" applyAlignment="1" applyProtection="1">
      <alignment horizontal="center" vertical="center"/>
      <protection locked="0"/>
    </xf>
    <xf numFmtId="166" fontId="43" fillId="0" borderId="34" xfId="5" applyNumberFormat="1" applyFont="1" applyBorder="1" applyAlignment="1" applyProtection="1">
      <alignment horizontal="center" vertical="center"/>
      <protection locked="0"/>
    </xf>
    <xf numFmtId="166" fontId="43" fillId="0" borderId="35" xfId="5" applyNumberFormat="1" applyFont="1" applyBorder="1" applyAlignment="1" applyProtection="1">
      <alignment horizontal="center" vertical="center"/>
      <protection locked="0"/>
    </xf>
    <xf numFmtId="166" fontId="43" fillId="0" borderId="18" xfId="5" applyNumberFormat="1" applyFont="1" applyBorder="1" applyAlignment="1" applyProtection="1">
      <alignment horizontal="center" vertical="center"/>
      <protection locked="0"/>
    </xf>
    <xf numFmtId="166" fontId="43" fillId="0" borderId="25" xfId="5" applyNumberFormat="1" applyFont="1" applyBorder="1" applyAlignment="1" applyProtection="1">
      <alignment horizontal="center" vertical="center"/>
      <protection locked="0"/>
    </xf>
    <xf numFmtId="166" fontId="43" fillId="0" borderId="36" xfId="5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42" fillId="0" borderId="54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30" fillId="0" borderId="54" xfId="0" applyFont="1" applyBorder="1" applyAlignment="1" applyProtection="1">
      <alignment horizontal="center"/>
      <protection locked="0"/>
    </xf>
    <xf numFmtId="166" fontId="43" fillId="0" borderId="50" xfId="5" applyNumberFormat="1" applyFont="1" applyBorder="1" applyAlignment="1" applyProtection="1">
      <alignment horizontal="left"/>
      <protection locked="0"/>
    </xf>
    <xf numFmtId="166" fontId="43" fillId="0" borderId="51" xfId="5" applyNumberFormat="1" applyFont="1" applyBorder="1" applyAlignment="1" applyProtection="1">
      <alignment horizontal="left"/>
      <protection locked="0"/>
    </xf>
    <xf numFmtId="166" fontId="43" fillId="0" borderId="52" xfId="5" applyNumberFormat="1" applyFont="1" applyBorder="1" applyAlignment="1" applyProtection="1">
      <alignment horizontal="left"/>
      <protection locked="0"/>
    </xf>
    <xf numFmtId="0" fontId="42" fillId="0" borderId="53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53" xfId="0" applyFont="1" applyBorder="1" applyAlignment="1" applyProtection="1">
      <alignment horizontal="center"/>
      <protection locked="0"/>
    </xf>
    <xf numFmtId="9" fontId="0" fillId="0" borderId="10" xfId="4" applyFont="1" applyBorder="1" applyAlignment="1" applyProtection="1">
      <alignment horizontal="center"/>
      <protection locked="0"/>
    </xf>
    <xf numFmtId="167" fontId="39" fillId="4" borderId="0" xfId="0" applyNumberFormat="1" applyFont="1" applyFill="1" applyAlignment="1">
      <alignment horizontal="left"/>
    </xf>
    <xf numFmtId="167" fontId="40" fillId="4" borderId="0" xfId="0" applyNumberFormat="1" applyFont="1" applyFill="1" applyAlignment="1">
      <alignment horizontal="left"/>
    </xf>
    <xf numFmtId="166" fontId="24" fillId="0" borderId="10" xfId="5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167" fontId="24" fillId="9" borderId="10" xfId="0" applyNumberFormat="1" applyFont="1" applyFill="1" applyBorder="1" applyAlignment="1" applyProtection="1">
      <alignment horizontal="left" vertical="center"/>
      <protection locked="0"/>
    </xf>
    <xf numFmtId="166" fontId="24" fillId="9" borderId="10" xfId="5" applyNumberFormat="1" applyFont="1" applyFill="1" applyBorder="1" applyAlignment="1" applyProtection="1">
      <alignment horizontal="center" vertical="center"/>
      <protection locked="0"/>
    </xf>
    <xf numFmtId="167" fontId="24" fillId="0" borderId="10" xfId="0" applyNumberFormat="1" applyFont="1" applyBorder="1" applyAlignment="1" applyProtection="1">
      <alignment horizontal="left" vertical="center"/>
      <protection locked="0"/>
    </xf>
    <xf numFmtId="166" fontId="42" fillId="0" borderId="10" xfId="5" applyNumberFormat="1" applyFont="1" applyBorder="1" applyAlignment="1" applyProtection="1">
      <alignment horizontal="center" vertical="center"/>
      <protection locked="0"/>
    </xf>
    <xf numFmtId="0" fontId="30" fillId="5" borderId="18" xfId="0" applyFont="1" applyFill="1" applyBorder="1" applyAlignment="1">
      <alignment horizontal="center"/>
    </xf>
    <xf numFmtId="0" fontId="30" fillId="5" borderId="25" xfId="0" applyFont="1" applyFill="1" applyBorder="1" applyAlignment="1">
      <alignment horizontal="center"/>
    </xf>
    <xf numFmtId="0" fontId="30" fillId="5" borderId="36" xfId="0" applyFont="1" applyFill="1" applyBorder="1" applyAlignment="1">
      <alignment horizontal="center"/>
    </xf>
    <xf numFmtId="0" fontId="30" fillId="5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/>
      <protection locked="0"/>
    </xf>
    <xf numFmtId="166" fontId="0" fillId="9" borderId="10" xfId="5" applyNumberFormat="1" applyFont="1" applyFill="1" applyBorder="1" applyAlignment="1" applyProtection="1">
      <alignment horizontal="center" vertical="center"/>
      <protection locked="0"/>
    </xf>
    <xf numFmtId="0" fontId="26" fillId="0" borderId="60" xfId="0" applyFont="1" applyBorder="1" applyAlignment="1">
      <alignment horizontal="center"/>
    </xf>
    <xf numFmtId="0" fontId="39" fillId="4" borderId="34" xfId="0" applyFont="1" applyFill="1" applyBorder="1" applyAlignment="1">
      <alignment horizontal="left"/>
    </xf>
    <xf numFmtId="0" fontId="24" fillId="5" borderId="18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wrapText="1"/>
    </xf>
    <xf numFmtId="0" fontId="24" fillId="5" borderId="36" xfId="0" applyFont="1" applyFill="1" applyBorder="1" applyAlignment="1">
      <alignment horizontal="center" wrapText="1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3" fontId="0" fillId="0" borderId="19" xfId="3" applyFont="1" applyBorder="1" applyAlignment="1" applyProtection="1">
      <alignment horizontal="center" vertical="center"/>
      <protection locked="0"/>
    </xf>
    <xf numFmtId="43" fontId="0" fillId="0" borderId="32" xfId="3" applyFont="1" applyBorder="1" applyAlignment="1" applyProtection="1">
      <alignment horizontal="center" vertical="center"/>
      <protection locked="0"/>
    </xf>
    <xf numFmtId="43" fontId="0" fillId="0" borderId="33" xfId="3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left" vertical="top" wrapText="1"/>
    </xf>
    <xf numFmtId="0" fontId="55" fillId="0" borderId="25" xfId="0" applyFont="1" applyBorder="1" applyAlignment="1" applyProtection="1">
      <alignment horizontal="left" vertical="center" wrapText="1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0" borderId="59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39" fillId="4" borderId="25" xfId="0" applyFont="1" applyFill="1" applyBorder="1" applyAlignment="1">
      <alignment horizontal="left"/>
    </xf>
    <xf numFmtId="0" fontId="24" fillId="5" borderId="19" xfId="0" applyFont="1" applyFill="1" applyBorder="1" applyAlignment="1">
      <alignment horizontal="left"/>
    </xf>
    <xf numFmtId="0" fontId="24" fillId="5" borderId="32" xfId="0" applyFont="1" applyFill="1" applyBorder="1" applyAlignment="1">
      <alignment horizontal="left"/>
    </xf>
    <xf numFmtId="0" fontId="24" fillId="5" borderId="33" xfId="0" applyFont="1" applyFill="1" applyBorder="1" applyAlignment="1">
      <alignment horizontal="left"/>
    </xf>
    <xf numFmtId="0" fontId="24" fillId="5" borderId="19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24" fillId="0" borderId="12" xfId="0" applyFont="1" applyBorder="1" applyAlignment="1">
      <alignment horizontal="left" vertical="top"/>
    </xf>
    <xf numFmtId="0" fontId="24" fillId="0" borderId="34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34" fillId="0" borderId="34" xfId="0" applyFont="1" applyBorder="1" applyAlignment="1" applyProtection="1">
      <alignment horizontal="left" vertical="top"/>
      <protection locked="0"/>
    </xf>
    <xf numFmtId="0" fontId="34" fillId="0" borderId="35" xfId="0" applyFont="1" applyBorder="1" applyAlignment="1" applyProtection="1">
      <alignment horizontal="left" vertical="top"/>
      <protection locked="0"/>
    </xf>
    <xf numFmtId="0" fontId="34" fillId="0" borderId="25" xfId="0" applyFont="1" applyBorder="1" applyAlignment="1" applyProtection="1">
      <alignment horizontal="left" vertical="top"/>
      <protection locked="0"/>
    </xf>
    <xf numFmtId="0" fontId="34" fillId="0" borderId="36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42" fillId="0" borderId="34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25" xfId="0" applyFont="1" applyBorder="1" applyAlignment="1" applyProtection="1">
      <alignment horizontal="left" vertical="top"/>
      <protection locked="0"/>
    </xf>
    <xf numFmtId="0" fontId="42" fillId="0" borderId="36" xfId="0" applyFont="1" applyBorder="1" applyAlignment="1" applyProtection="1">
      <alignment horizontal="left" vertical="top"/>
      <protection locked="0"/>
    </xf>
    <xf numFmtId="165" fontId="42" fillId="0" borderId="12" xfId="0" applyNumberFormat="1" applyFont="1" applyBorder="1" applyAlignment="1" applyProtection="1">
      <alignment horizontal="center" vertical="top"/>
      <protection locked="0"/>
    </xf>
    <xf numFmtId="165" fontId="42" fillId="0" borderId="34" xfId="0" applyNumberFormat="1" applyFont="1" applyBorder="1" applyAlignment="1" applyProtection="1">
      <alignment horizontal="center" vertical="top"/>
      <protection locked="0"/>
    </xf>
    <xf numFmtId="165" fontId="42" fillId="0" borderId="35" xfId="0" applyNumberFormat="1" applyFont="1" applyBorder="1" applyAlignment="1" applyProtection="1">
      <alignment horizontal="center" vertical="top"/>
      <protection locked="0"/>
    </xf>
    <xf numFmtId="165" fontId="42" fillId="0" borderId="18" xfId="0" applyNumberFormat="1" applyFont="1" applyBorder="1" applyAlignment="1" applyProtection="1">
      <alignment horizontal="center" vertical="top"/>
      <protection locked="0"/>
    </xf>
    <xf numFmtId="165" fontId="42" fillId="0" borderId="25" xfId="0" applyNumberFormat="1" applyFont="1" applyBorder="1" applyAlignment="1" applyProtection="1">
      <alignment horizontal="center" vertical="top"/>
      <protection locked="0"/>
    </xf>
    <xf numFmtId="165" fontId="42" fillId="0" borderId="36" xfId="0" applyNumberFormat="1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42" fillId="0" borderId="34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center" vertical="top"/>
      <protection locked="0"/>
    </xf>
    <xf numFmtId="0" fontId="42" fillId="0" borderId="18" xfId="0" applyFont="1" applyBorder="1" applyAlignment="1" applyProtection="1">
      <alignment horizontal="center" vertical="top"/>
      <protection locked="0"/>
    </xf>
    <xf numFmtId="0" fontId="42" fillId="0" borderId="25" xfId="0" applyFont="1" applyBorder="1" applyAlignment="1" applyProtection="1">
      <alignment horizontal="center" vertical="top"/>
      <protection locked="0"/>
    </xf>
    <xf numFmtId="0" fontId="42" fillId="0" borderId="36" xfId="0" applyFont="1" applyBorder="1" applyAlignment="1" applyProtection="1">
      <alignment horizontal="center" vertical="top"/>
      <protection locked="0"/>
    </xf>
    <xf numFmtId="0" fontId="39" fillId="4" borderId="32" xfId="0" applyFont="1" applyFill="1" applyBorder="1" applyAlignment="1">
      <alignment horizontal="left"/>
    </xf>
    <xf numFmtId="0" fontId="30" fillId="0" borderId="0" xfId="0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2" fillId="0" borderId="12" xfId="0" applyFont="1" applyBorder="1" applyAlignment="1" applyProtection="1">
      <alignment horizontal="left" vertical="top"/>
      <protection locked="0"/>
    </xf>
    <xf numFmtId="0" fontId="42" fillId="0" borderId="12" xfId="0" applyFont="1" applyBorder="1" applyAlignment="1" applyProtection="1">
      <alignment horizontal="center" vertical="top"/>
      <protection locked="0"/>
    </xf>
    <xf numFmtId="0" fontId="26" fillId="5" borderId="18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35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26" fillId="5" borderId="73" xfId="0" applyFont="1" applyFill="1" applyBorder="1" applyAlignment="1">
      <alignment horizontal="center" vertical="top"/>
    </xf>
    <xf numFmtId="0" fontId="26" fillId="5" borderId="0" xfId="0" applyFont="1" applyFill="1" applyAlignment="1">
      <alignment horizontal="center" vertical="top"/>
    </xf>
    <xf numFmtId="0" fontId="26" fillId="5" borderId="34" xfId="0" applyFont="1" applyFill="1" applyBorder="1" applyAlignment="1">
      <alignment horizontal="center" vertical="top"/>
    </xf>
    <xf numFmtId="0" fontId="26" fillId="5" borderId="64" xfId="0" applyFont="1" applyFill="1" applyBorder="1" applyAlignment="1">
      <alignment horizontal="center" vertical="top"/>
    </xf>
    <xf numFmtId="0" fontId="41" fillId="0" borderId="24" xfId="0" applyFont="1" applyBorder="1" applyAlignment="1" applyProtection="1">
      <alignment horizontal="center"/>
      <protection locked="0"/>
    </xf>
    <xf numFmtId="0" fontId="41" fillId="0" borderId="42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35" xfId="0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0" fontId="35" fillId="0" borderId="36" xfId="0" applyFont="1" applyBorder="1" applyAlignment="1" applyProtection="1">
      <alignment horizontal="center"/>
      <protection locked="0"/>
    </xf>
    <xf numFmtId="0" fontId="26" fillId="5" borderId="10" xfId="0" applyFont="1" applyFill="1" applyBorder="1" applyAlignment="1">
      <alignment horizontal="center" wrapText="1"/>
    </xf>
    <xf numFmtId="0" fontId="26" fillId="5" borderId="8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26" fillId="0" borderId="7" xfId="0" applyFont="1" applyBorder="1" applyAlignment="1" applyProtection="1">
      <alignment horizontal="center"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6" fillId="0" borderId="65" xfId="0" applyFont="1" applyBorder="1" applyAlignment="1" applyProtection="1">
      <alignment horizontal="center" vertical="top"/>
      <protection locked="0"/>
    </xf>
    <xf numFmtId="49" fontId="41" fillId="0" borderId="10" xfId="0" applyNumberFormat="1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26" fillId="0" borderId="37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38" fillId="0" borderId="18" xfId="0" applyFont="1" applyBorder="1" applyAlignment="1">
      <alignment horizontal="center" vertical="top"/>
    </xf>
    <xf numFmtId="0" fontId="38" fillId="0" borderId="25" xfId="0" applyFont="1" applyBorder="1" applyAlignment="1">
      <alignment horizontal="center" vertical="top"/>
    </xf>
    <xf numFmtId="0" fontId="26" fillId="5" borderId="19" xfId="0" applyFont="1" applyFill="1" applyBorder="1" applyAlignment="1">
      <alignment horizontal="left"/>
    </xf>
    <xf numFmtId="0" fontId="26" fillId="5" borderId="32" xfId="0" applyFont="1" applyFill="1" applyBorder="1" applyAlignment="1">
      <alignment horizontal="left"/>
    </xf>
    <xf numFmtId="0" fontId="26" fillId="5" borderId="33" xfId="0" applyFont="1" applyFill="1" applyBorder="1" applyAlignment="1">
      <alignment horizontal="left"/>
    </xf>
    <xf numFmtId="0" fontId="26" fillId="5" borderId="10" xfId="0" applyFont="1" applyFill="1" applyBorder="1" applyAlignment="1">
      <alignment horizontal="left" wrapText="1"/>
    </xf>
    <xf numFmtId="0" fontId="26" fillId="5" borderId="12" xfId="0" applyFont="1" applyFill="1" applyBorder="1" applyAlignment="1">
      <alignment horizontal="left"/>
    </xf>
    <xf numFmtId="0" fontId="26" fillId="5" borderId="34" xfId="0" applyFont="1" applyFill="1" applyBorder="1" applyAlignment="1">
      <alignment horizontal="left"/>
    </xf>
    <xf numFmtId="0" fontId="26" fillId="5" borderId="35" xfId="0" applyFont="1" applyFill="1" applyBorder="1" applyAlignment="1">
      <alignment horizontal="left"/>
    </xf>
    <xf numFmtId="0" fontId="41" fillId="0" borderId="41" xfId="0" applyFont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5" fillId="4" borderId="61" xfId="0" applyFont="1" applyFill="1" applyBorder="1" applyAlignment="1">
      <alignment horizontal="center" vertical="center"/>
    </xf>
    <xf numFmtId="0" fontId="45" fillId="4" borderId="62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right"/>
    </xf>
    <xf numFmtId="169" fontId="41" fillId="3" borderId="10" xfId="0" applyNumberFormat="1" applyFont="1" applyFill="1" applyBorder="1" applyAlignment="1" applyProtection="1">
      <alignment horizontal="center"/>
      <protection locked="0"/>
    </xf>
    <xf numFmtId="0" fontId="26" fillId="5" borderId="10" xfId="0" applyFont="1" applyFill="1" applyBorder="1" applyAlignment="1">
      <alignment horizontal="left"/>
    </xf>
    <xf numFmtId="169" fontId="26" fillId="3" borderId="10" xfId="0" applyNumberFormat="1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>
      <alignment horizontal="left" vertical="center"/>
    </xf>
    <xf numFmtId="0" fontId="26" fillId="5" borderId="19" xfId="0" applyFont="1" applyFill="1" applyBorder="1" applyAlignment="1">
      <alignment horizontal="center" wrapText="1"/>
    </xf>
    <xf numFmtId="0" fontId="26" fillId="5" borderId="32" xfId="0" applyFont="1" applyFill="1" applyBorder="1" applyAlignment="1">
      <alignment horizontal="center" wrapText="1"/>
    </xf>
    <xf numFmtId="169" fontId="26" fillId="3" borderId="32" xfId="0" applyNumberFormat="1" applyFont="1" applyFill="1" applyBorder="1" applyAlignment="1" applyProtection="1">
      <alignment horizontal="center"/>
      <protection locked="0"/>
    </xf>
    <xf numFmtId="169" fontId="26" fillId="3" borderId="33" xfId="0" applyNumberFormat="1" applyFont="1" applyFill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38" xfId="0" applyFont="1" applyBorder="1" applyAlignment="1" applyProtection="1">
      <alignment horizontal="left" vertical="center"/>
      <protection locked="0"/>
    </xf>
    <xf numFmtId="0" fontId="41" fillId="0" borderId="18" xfId="0" applyFont="1" applyBorder="1" applyAlignment="1" applyProtection="1">
      <alignment horizontal="left" vertical="center"/>
      <protection locked="0"/>
    </xf>
    <xf numFmtId="0" fontId="41" fillId="0" borderId="2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44" fontId="41" fillId="0" borderId="10" xfId="0" applyNumberFormat="1" applyFont="1" applyBorder="1" applyAlignment="1" applyProtection="1">
      <alignment horizontal="center" vertical="center"/>
      <protection locked="0"/>
    </xf>
    <xf numFmtId="0" fontId="38" fillId="5" borderId="12" xfId="0" applyFont="1" applyFill="1" applyBorder="1" applyAlignment="1">
      <alignment horizontal="center" vertical="top"/>
    </xf>
    <xf numFmtId="0" fontId="38" fillId="5" borderId="34" xfId="0" applyFont="1" applyFill="1" applyBorder="1" applyAlignment="1">
      <alignment horizontal="center" vertical="top"/>
    </xf>
    <xf numFmtId="10" fontId="31" fillId="0" borderId="34" xfId="0" applyNumberFormat="1" applyFont="1" applyBorder="1" applyAlignment="1" applyProtection="1">
      <alignment horizontal="center" vertical="top"/>
      <protection locked="0"/>
    </xf>
    <xf numFmtId="10" fontId="31" fillId="0" borderId="35" xfId="0" applyNumberFormat="1" applyFont="1" applyBorder="1" applyAlignment="1" applyProtection="1">
      <alignment horizontal="center" vertical="top"/>
      <protection locked="0"/>
    </xf>
    <xf numFmtId="10" fontId="31" fillId="0" borderId="30" xfId="0" applyNumberFormat="1" applyFont="1" applyBorder="1" applyAlignment="1" applyProtection="1">
      <alignment horizontal="center" vertical="top"/>
      <protection locked="0"/>
    </xf>
    <xf numFmtId="10" fontId="31" fillId="0" borderId="66" xfId="0" applyNumberFormat="1" applyFont="1" applyBorder="1" applyAlignment="1" applyProtection="1">
      <alignment horizontal="center" vertical="top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/>
      <protection locked="0"/>
    </xf>
    <xf numFmtId="8" fontId="41" fillId="0" borderId="10" xfId="0" applyNumberFormat="1" applyFont="1" applyBorder="1" applyAlignment="1" applyProtection="1">
      <alignment horizontal="center" vertical="center"/>
      <protection locked="0"/>
    </xf>
    <xf numFmtId="168" fontId="31" fillId="0" borderId="10" xfId="0" applyNumberFormat="1" applyFont="1" applyBorder="1" applyAlignment="1" applyProtection="1">
      <alignment horizontal="center" vertical="center"/>
      <protection locked="0"/>
    </xf>
    <xf numFmtId="168" fontId="31" fillId="0" borderId="67" xfId="0" applyNumberFormat="1" applyFont="1" applyBorder="1" applyAlignment="1" applyProtection="1">
      <alignment horizontal="center" vertical="center"/>
      <protection locked="0"/>
    </xf>
    <xf numFmtId="167" fontId="31" fillId="0" borderId="10" xfId="0" applyNumberFormat="1" applyFont="1" applyBorder="1" applyAlignment="1" applyProtection="1">
      <alignment horizontal="center" vertical="center"/>
      <protection locked="0"/>
    </xf>
    <xf numFmtId="167" fontId="31" fillId="0" borderId="67" xfId="0" applyNumberFormat="1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38" fillId="5" borderId="14" xfId="0" applyFont="1" applyFill="1" applyBorder="1" applyAlignment="1">
      <alignment horizontal="center" vertical="top"/>
    </xf>
    <xf numFmtId="0" fontId="38" fillId="5" borderId="0" xfId="0" applyFont="1" applyFill="1" applyAlignment="1">
      <alignment horizontal="center" vertical="top"/>
    </xf>
    <xf numFmtId="10" fontId="31" fillId="0" borderId="0" xfId="0" applyNumberFormat="1" applyFont="1" applyAlignment="1" applyProtection="1">
      <alignment horizontal="center" vertical="top"/>
      <protection locked="0"/>
    </xf>
    <xf numFmtId="10" fontId="31" fillId="0" borderId="38" xfId="0" applyNumberFormat="1" applyFont="1" applyBorder="1" applyAlignment="1" applyProtection="1">
      <alignment horizontal="center" vertical="top"/>
      <protection locked="0"/>
    </xf>
    <xf numFmtId="10" fontId="31" fillId="0" borderId="25" xfId="0" applyNumberFormat="1" applyFont="1" applyBorder="1" applyAlignment="1" applyProtection="1">
      <alignment horizontal="center" vertical="top"/>
      <protection locked="0"/>
    </xf>
    <xf numFmtId="10" fontId="31" fillId="0" borderId="36" xfId="0" applyNumberFormat="1" applyFont="1" applyBorder="1" applyAlignment="1" applyProtection="1">
      <alignment horizontal="center" vertical="top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168" fontId="31" fillId="0" borderId="8" xfId="0" applyNumberFormat="1" applyFont="1" applyBorder="1" applyAlignment="1" applyProtection="1">
      <alignment horizontal="center" vertical="center"/>
      <protection locked="0"/>
    </xf>
    <xf numFmtId="167" fontId="31" fillId="0" borderId="8" xfId="0" applyNumberFormat="1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168" fontId="31" fillId="0" borderId="37" xfId="0" applyNumberFormat="1" applyFont="1" applyBorder="1" applyAlignment="1" applyProtection="1">
      <alignment horizontal="center" vertical="center"/>
      <protection locked="0"/>
    </xf>
    <xf numFmtId="167" fontId="31" fillId="0" borderId="37" xfId="0" applyNumberFormat="1" applyFont="1" applyBorder="1" applyAlignment="1" applyProtection="1">
      <alignment horizontal="center" vertical="center"/>
      <protection locked="0"/>
    </xf>
    <xf numFmtId="44" fontId="41" fillId="0" borderId="37" xfId="0" applyNumberFormat="1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46" fillId="5" borderId="53" xfId="0" applyFont="1" applyFill="1" applyBorder="1" applyAlignment="1">
      <alignment horizontal="center" wrapText="1"/>
    </xf>
    <xf numFmtId="0" fontId="26" fillId="5" borderId="8" xfId="0" applyFont="1" applyFill="1" applyBorder="1" applyAlignment="1">
      <alignment horizontal="center" wrapText="1"/>
    </xf>
    <xf numFmtId="168" fontId="41" fillId="0" borderId="28" xfId="0" applyNumberFormat="1" applyFont="1" applyBorder="1" applyAlignment="1">
      <alignment horizontal="center" vertical="top"/>
    </xf>
    <xf numFmtId="0" fontId="41" fillId="0" borderId="28" xfId="0" applyFont="1" applyBorder="1" applyAlignment="1">
      <alignment horizontal="center" vertical="top"/>
    </xf>
    <xf numFmtId="0" fontId="26" fillId="0" borderId="68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10" fontId="41" fillId="0" borderId="42" xfId="0" applyNumberFormat="1" applyFont="1" applyBorder="1" applyAlignment="1">
      <alignment horizontal="left" vertical="top"/>
    </xf>
    <xf numFmtId="10" fontId="41" fillId="0" borderId="28" xfId="0" applyNumberFormat="1" applyFont="1" applyBorder="1" applyAlignment="1">
      <alignment horizontal="left" vertical="top"/>
    </xf>
    <xf numFmtId="0" fontId="38" fillId="0" borderId="69" xfId="0" applyFont="1" applyBorder="1" applyAlignment="1">
      <alignment horizontal="left" vertical="top"/>
    </xf>
    <xf numFmtId="0" fontId="38" fillId="0" borderId="4" xfId="0" applyFont="1" applyBorder="1" applyAlignment="1">
      <alignment horizontal="left" vertical="top"/>
    </xf>
    <xf numFmtId="0" fontId="26" fillId="5" borderId="19" xfId="0" applyFont="1" applyFill="1" applyBorder="1" applyAlignment="1">
      <alignment horizontal="left" vertical="top" wrapText="1"/>
    </xf>
    <xf numFmtId="0" fontId="26" fillId="5" borderId="32" xfId="0" applyFont="1" applyFill="1" applyBorder="1" applyAlignment="1">
      <alignment horizontal="left" vertical="top" wrapText="1"/>
    </xf>
    <xf numFmtId="0" fontId="26" fillId="5" borderId="33" xfId="0" applyFont="1" applyFill="1" applyBorder="1" applyAlignment="1">
      <alignment horizontal="left" vertical="top" wrapText="1"/>
    </xf>
    <xf numFmtId="0" fontId="31" fillId="0" borderId="12" xfId="0" applyFont="1" applyBorder="1" applyAlignment="1" applyProtection="1">
      <alignment horizontal="justify" vertical="top"/>
      <protection locked="0"/>
    </xf>
    <xf numFmtId="0" fontId="31" fillId="0" borderId="34" xfId="0" applyFont="1" applyBorder="1" applyAlignment="1" applyProtection="1">
      <alignment horizontal="justify" vertical="top"/>
      <protection locked="0"/>
    </xf>
    <xf numFmtId="0" fontId="31" fillId="0" borderId="35" xfId="0" applyFont="1" applyBorder="1" applyAlignment="1" applyProtection="1">
      <alignment horizontal="justify" vertical="top"/>
      <protection locked="0"/>
    </xf>
    <xf numFmtId="0" fontId="31" fillId="0" borderId="14" xfId="0" applyFont="1" applyBorder="1" applyAlignment="1" applyProtection="1">
      <alignment horizontal="justify" vertical="top"/>
      <protection locked="0"/>
    </xf>
    <xf numFmtId="0" fontId="31" fillId="0" borderId="0" xfId="0" applyFont="1" applyAlignment="1" applyProtection="1">
      <alignment horizontal="justify" vertical="top"/>
      <protection locked="0"/>
    </xf>
    <xf numFmtId="0" fontId="31" fillId="0" borderId="38" xfId="0" applyFont="1" applyBorder="1" applyAlignment="1" applyProtection="1">
      <alignment horizontal="justify" vertical="top"/>
      <protection locked="0"/>
    </xf>
    <xf numFmtId="0" fontId="31" fillId="0" borderId="18" xfId="0" applyFont="1" applyBorder="1" applyAlignment="1" applyProtection="1">
      <alignment horizontal="justify" vertical="top"/>
      <protection locked="0"/>
    </xf>
    <xf numFmtId="0" fontId="31" fillId="0" borderId="25" xfId="0" applyFont="1" applyBorder="1" applyAlignment="1" applyProtection="1">
      <alignment horizontal="justify" vertical="top"/>
      <protection locked="0"/>
    </xf>
    <xf numFmtId="0" fontId="31" fillId="0" borderId="36" xfId="0" applyFont="1" applyBorder="1" applyAlignment="1" applyProtection="1">
      <alignment horizontal="justify" vertical="top"/>
      <protection locked="0"/>
    </xf>
    <xf numFmtId="0" fontId="26" fillId="5" borderId="28" xfId="0" applyFont="1" applyFill="1" applyBorder="1" applyAlignment="1">
      <alignment horizontal="center" vertical="center"/>
    </xf>
    <xf numFmtId="44" fontId="41" fillId="0" borderId="28" xfId="0" applyNumberFormat="1" applyFont="1" applyBorder="1" applyAlignment="1">
      <alignment horizontal="center" vertical="center"/>
    </xf>
    <xf numFmtId="44" fontId="41" fillId="0" borderId="28" xfId="2" applyFont="1" applyBorder="1" applyAlignment="1">
      <alignment horizontal="center" vertical="center"/>
    </xf>
    <xf numFmtId="0" fontId="26" fillId="5" borderId="28" xfId="0" applyFont="1" applyFill="1" applyBorder="1" applyAlignment="1">
      <alignment horizontal="left" vertical="top" wrapText="1"/>
    </xf>
    <xf numFmtId="0" fontId="31" fillId="0" borderId="12" xfId="0" applyFont="1" applyBorder="1" applyAlignment="1" applyProtection="1">
      <alignment horizontal="justify" vertical="top" wrapText="1"/>
      <protection locked="0"/>
    </xf>
    <xf numFmtId="0" fontId="31" fillId="0" borderId="34" xfId="0" applyFont="1" applyBorder="1" applyAlignment="1" applyProtection="1">
      <alignment horizontal="justify" vertical="top" wrapText="1"/>
      <protection locked="0"/>
    </xf>
    <xf numFmtId="0" fontId="31" fillId="0" borderId="35" xfId="0" applyFont="1" applyBorder="1" applyAlignment="1" applyProtection="1">
      <alignment horizontal="justify" vertical="top" wrapText="1"/>
      <protection locked="0"/>
    </xf>
    <xf numFmtId="0" fontId="31" fillId="0" borderId="18" xfId="0" applyFont="1" applyBorder="1" applyAlignment="1" applyProtection="1">
      <alignment horizontal="justify" vertical="top" wrapText="1"/>
      <protection locked="0"/>
    </xf>
    <xf numFmtId="0" fontId="31" fillId="0" borderId="25" xfId="0" applyFont="1" applyBorder="1" applyAlignment="1" applyProtection="1">
      <alignment horizontal="justify" vertical="top" wrapText="1"/>
      <protection locked="0"/>
    </xf>
    <xf numFmtId="0" fontId="31" fillId="0" borderId="36" xfId="0" applyFont="1" applyBorder="1" applyAlignment="1" applyProtection="1">
      <alignment horizontal="justify" vertical="top" wrapText="1"/>
      <protection locked="0"/>
    </xf>
    <xf numFmtId="8" fontId="31" fillId="0" borderId="10" xfId="0" applyNumberFormat="1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169" fontId="31" fillId="0" borderId="53" xfId="0" applyNumberFormat="1" applyFont="1" applyBorder="1" applyAlignment="1" applyProtection="1">
      <alignment horizontal="center"/>
      <protection locked="0"/>
    </xf>
    <xf numFmtId="44" fontId="31" fillId="0" borderId="10" xfId="2" applyFont="1" applyBorder="1" applyAlignment="1" applyProtection="1">
      <alignment horizontal="center"/>
      <protection locked="0"/>
    </xf>
    <xf numFmtId="0" fontId="31" fillId="0" borderId="8" xfId="0" applyFont="1" applyBorder="1" applyAlignment="1" applyProtection="1">
      <alignment horizontal="center"/>
      <protection locked="0"/>
    </xf>
    <xf numFmtId="0" fontId="31" fillId="0" borderId="50" xfId="0" applyFont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 horizontal="center"/>
      <protection locked="0"/>
    </xf>
    <xf numFmtId="0" fontId="31" fillId="0" borderId="52" xfId="0" applyFont="1" applyBorder="1" applyAlignment="1" applyProtection="1">
      <alignment horizontal="center"/>
      <protection locked="0"/>
    </xf>
    <xf numFmtId="44" fontId="31" fillId="0" borderId="10" xfId="5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18" xfId="0" applyFont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44" fontId="31" fillId="0" borderId="37" xfId="2" applyFont="1" applyBorder="1" applyAlignment="1" applyProtection="1">
      <alignment horizontal="center"/>
      <protection locked="0"/>
    </xf>
    <xf numFmtId="0" fontId="31" fillId="0" borderId="72" xfId="0" applyFont="1" applyBorder="1" applyAlignment="1" applyProtection="1">
      <alignment horizontal="center"/>
      <protection locked="0"/>
    </xf>
    <xf numFmtId="0" fontId="24" fillId="0" borderId="25" xfId="0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32" xfId="0" applyFont="1" applyBorder="1" applyAlignment="1">
      <alignment horizontal="center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24" fillId="5" borderId="12" xfId="0" applyFont="1" applyFill="1" applyBorder="1" applyAlignment="1">
      <alignment horizontal="left"/>
    </xf>
    <xf numFmtId="0" fontId="24" fillId="5" borderId="34" xfId="0" applyFont="1" applyFill="1" applyBorder="1" applyAlignment="1">
      <alignment horizontal="left"/>
    </xf>
    <xf numFmtId="0" fontId="24" fillId="5" borderId="35" xfId="0" applyFont="1" applyFill="1" applyBorder="1" applyAlignment="1">
      <alignment horizontal="left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38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25" xfId="0" applyFont="1" applyBorder="1" applyAlignment="1" applyProtection="1">
      <alignment horizontal="left"/>
      <protection locked="0"/>
    </xf>
    <xf numFmtId="0" fontId="26" fillId="5" borderId="68" xfId="0" applyFont="1" applyFill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/>
    </xf>
    <xf numFmtId="44" fontId="31" fillId="0" borderId="68" xfId="2" applyFont="1" applyBorder="1" applyAlignment="1">
      <alignment horizontal="center"/>
    </xf>
    <xf numFmtId="44" fontId="31" fillId="0" borderId="75" xfId="2" applyFont="1" applyBorder="1" applyAlignment="1">
      <alignment horizontal="center"/>
    </xf>
    <xf numFmtId="0" fontId="31" fillId="3" borderId="12" xfId="0" applyFont="1" applyFill="1" applyBorder="1" applyAlignment="1" applyProtection="1">
      <alignment horizontal="left" vertical="top" wrapText="1"/>
      <protection locked="0"/>
    </xf>
    <xf numFmtId="0" fontId="31" fillId="3" borderId="34" xfId="0" applyFont="1" applyFill="1" applyBorder="1" applyAlignment="1" applyProtection="1">
      <alignment horizontal="left" vertical="top" wrapText="1"/>
      <protection locked="0"/>
    </xf>
    <xf numFmtId="0" fontId="31" fillId="3" borderId="35" xfId="0" applyFont="1" applyFill="1" applyBorder="1" applyAlignment="1" applyProtection="1">
      <alignment horizontal="left" vertical="top" wrapText="1"/>
      <protection locked="0"/>
    </xf>
    <xf numFmtId="0" fontId="31" fillId="3" borderId="14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Alignment="1" applyProtection="1">
      <alignment horizontal="left" vertical="top" wrapText="1"/>
      <protection locked="0"/>
    </xf>
    <xf numFmtId="0" fontId="31" fillId="3" borderId="38" xfId="0" applyFont="1" applyFill="1" applyBorder="1" applyAlignment="1" applyProtection="1">
      <alignment horizontal="left" vertical="top" wrapText="1"/>
      <protection locked="0"/>
    </xf>
    <xf numFmtId="0" fontId="31" fillId="3" borderId="18" xfId="0" applyFont="1" applyFill="1" applyBorder="1" applyAlignment="1" applyProtection="1">
      <alignment horizontal="left" vertical="top" wrapText="1"/>
      <protection locked="0"/>
    </xf>
    <xf numFmtId="0" fontId="31" fillId="3" borderId="25" xfId="0" applyFont="1" applyFill="1" applyBorder="1" applyAlignment="1" applyProtection="1">
      <alignment horizontal="left" vertical="top" wrapText="1"/>
      <protection locked="0"/>
    </xf>
    <xf numFmtId="0" fontId="31" fillId="3" borderId="36" xfId="0" applyFont="1" applyFill="1" applyBorder="1" applyAlignment="1" applyProtection="1">
      <alignment horizontal="left" vertical="top" wrapText="1"/>
      <protection locked="0"/>
    </xf>
    <xf numFmtId="0" fontId="24" fillId="0" borderId="35" xfId="0" applyFont="1" applyBorder="1" applyAlignment="1">
      <alignment horizontal="left" vertical="top"/>
    </xf>
    <xf numFmtId="0" fontId="24" fillId="0" borderId="3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43" xfId="0" applyFont="1" applyBorder="1" applyAlignment="1" applyProtection="1">
      <alignment horizontal="center"/>
      <protection locked="0"/>
    </xf>
    <xf numFmtId="9" fontId="31" fillId="0" borderId="10" xfId="9" applyFont="1" applyBorder="1" applyAlignment="1">
      <alignment horizontal="center"/>
    </xf>
    <xf numFmtId="9" fontId="31" fillId="0" borderId="37" xfId="9" applyFont="1" applyBorder="1" applyAlignment="1">
      <alignment horizontal="center"/>
    </xf>
    <xf numFmtId="0" fontId="47" fillId="0" borderId="60" xfId="6" applyFont="1" applyBorder="1" applyAlignment="1">
      <alignment horizontal="center"/>
    </xf>
    <xf numFmtId="0" fontId="49" fillId="0" borderId="30" xfId="6" applyFont="1" applyBorder="1" applyAlignment="1">
      <alignment horizontal="center"/>
    </xf>
    <xf numFmtId="0" fontId="47" fillId="6" borderId="24" xfId="6" applyFont="1" applyFill="1" applyBorder="1" applyAlignment="1">
      <alignment horizontal="center"/>
    </xf>
    <xf numFmtId="0" fontId="47" fillId="6" borderId="41" xfId="6" applyFont="1" applyFill="1" applyBorder="1" applyAlignment="1">
      <alignment horizontal="center"/>
    </xf>
    <xf numFmtId="0" fontId="47" fillId="6" borderId="42" xfId="6" applyFont="1" applyFill="1" applyBorder="1" applyAlignment="1">
      <alignment horizontal="center"/>
    </xf>
    <xf numFmtId="0" fontId="47" fillId="0" borderId="28" xfId="6" applyFont="1" applyBorder="1" applyAlignment="1">
      <alignment horizontal="center"/>
    </xf>
    <xf numFmtId="0" fontId="48" fillId="0" borderId="45" xfId="6" applyFont="1" applyBorder="1" applyAlignment="1">
      <alignment horizontal="center"/>
    </xf>
    <xf numFmtId="0" fontId="48" fillId="0" borderId="44" xfId="6" applyFont="1" applyBorder="1" applyAlignment="1">
      <alignment horizontal="center"/>
    </xf>
    <xf numFmtId="0" fontId="40" fillId="4" borderId="7" xfId="0" applyFont="1" applyFill="1" applyBorder="1" applyAlignment="1">
      <alignment horizontal="center"/>
    </xf>
    <xf numFmtId="0" fontId="40" fillId="4" borderId="0" xfId="0" applyFont="1" applyFill="1" applyAlignment="1">
      <alignment horizontal="center"/>
    </xf>
    <xf numFmtId="0" fontId="40" fillId="4" borderId="65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65" xfId="0" applyFont="1" applyBorder="1" applyAlignment="1">
      <alignment horizontal="center"/>
    </xf>
  </cellXfs>
  <cellStyles count="11">
    <cellStyle name="Comma" xfId="1" builtinId="3"/>
    <cellStyle name="Comma 2" xfId="3" xr:uid="{00000000-0005-0000-0000-000001000000}"/>
    <cellStyle name="Currency" xfId="2" builtinId="4"/>
    <cellStyle name="Currency 2" xfId="5" xr:uid="{00000000-0005-0000-0000-000003000000}"/>
    <cellStyle name="Hyperlink" xfId="10" builtinId="8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Percent" xfId="9" builtinId="5"/>
    <cellStyle name="Percent 2" xfId="4" xr:uid="{00000000-0005-0000-0000-00000A000000}"/>
  </cellStyles>
  <dxfs count="5">
    <dxf>
      <fill>
        <patternFill>
          <bgColor theme="3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31093</xdr:colOff>
      <xdr:row>0</xdr:row>
      <xdr:rowOff>577850</xdr:rowOff>
    </xdr:to>
    <xdr:pic>
      <xdr:nvPicPr>
        <xdr:cNvPr id="3" name="Picture 1" descr="Bank of The Bahamas New Logo 200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5925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6350</xdr:rowOff>
    </xdr:from>
    <xdr:to>
      <xdr:col>2</xdr:col>
      <xdr:colOff>2978150</xdr:colOff>
      <xdr:row>4</xdr:row>
      <xdr:rowOff>76200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350"/>
          <a:ext cx="596265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0</xdr:row>
      <xdr:rowOff>0</xdr:rowOff>
    </xdr:from>
    <xdr:to>
      <xdr:col>3</xdr:col>
      <xdr:colOff>6350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0"/>
          <a:ext cx="33147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J85"/>
  <sheetViews>
    <sheetView tabSelected="1" zoomScale="145" zoomScaleNormal="145" workbookViewId="0">
      <selection activeCell="E3" sqref="E3:S3"/>
    </sheetView>
  </sheetViews>
  <sheetFormatPr defaultColWidth="9.140625" defaultRowHeight="11.25" x14ac:dyDescent="0.2"/>
  <cols>
    <col min="1" max="5" width="2.28515625" style="78" customWidth="1"/>
    <col min="6" max="6" width="0.42578125" style="78" customWidth="1"/>
    <col min="7" max="7" width="2.28515625" style="78" customWidth="1"/>
    <col min="8" max="8" width="0.140625" style="78" customWidth="1"/>
    <col min="9" max="9" width="2.28515625" style="78" customWidth="1"/>
    <col min="10" max="10" width="0.42578125" style="78" customWidth="1"/>
    <col min="11" max="12" width="2.28515625" style="78" customWidth="1"/>
    <col min="13" max="13" width="0.140625" style="78" customWidth="1"/>
    <col min="14" max="14" width="0.42578125" style="78" customWidth="1"/>
    <col min="15" max="16" width="2.28515625" style="78" customWidth="1"/>
    <col min="17" max="17" width="0.140625" style="78" customWidth="1"/>
    <col min="18" max="19" width="2" style="78" customWidth="1"/>
    <col min="20" max="21" width="2.28515625" style="78" customWidth="1"/>
    <col min="22" max="22" width="0.42578125" style="78" customWidth="1"/>
    <col min="23" max="23" width="2.28515625" style="78" customWidth="1"/>
    <col min="24" max="24" width="0.140625" style="78" customWidth="1"/>
    <col min="25" max="29" width="2.28515625" style="78" customWidth="1"/>
    <col min="30" max="30" width="4.85546875" style="115" customWidth="1"/>
    <col min="31" max="35" width="2.28515625" style="78" customWidth="1"/>
    <col min="36" max="36" width="0.42578125" style="78" customWidth="1"/>
    <col min="37" max="37" width="2.28515625" style="78" customWidth="1"/>
    <col min="38" max="38" width="0.140625" style="78" customWidth="1"/>
    <col min="39" max="39" width="2.28515625" style="78" customWidth="1"/>
    <col min="40" max="40" width="0.42578125" style="78" customWidth="1"/>
    <col min="41" max="42" width="2.28515625" style="78" customWidth="1"/>
    <col min="43" max="43" width="0.140625" style="78" customWidth="1"/>
    <col min="44" max="44" width="0.42578125" style="78" customWidth="1"/>
    <col min="45" max="46" width="2.28515625" style="78" customWidth="1"/>
    <col min="47" max="47" width="0.140625" style="78" customWidth="1"/>
    <col min="48" max="48" width="2" style="78" customWidth="1"/>
    <col min="49" max="49" width="1.85546875" style="78" customWidth="1"/>
    <col min="50" max="51" width="2.28515625" style="78" customWidth="1"/>
    <col min="52" max="52" width="0.42578125" style="78" customWidth="1"/>
    <col min="53" max="53" width="2.28515625" style="78" customWidth="1"/>
    <col min="54" max="54" width="0.140625" style="78" customWidth="1"/>
    <col min="55" max="60" width="2.28515625" style="78" customWidth="1"/>
    <col min="61" max="16384" width="9.140625" style="78"/>
  </cols>
  <sheetData>
    <row r="1" spans="1:62" ht="48.75" customHeight="1" thickBot="1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9" t="s">
        <v>112</v>
      </c>
      <c r="AY1" s="269"/>
      <c r="AZ1" s="269"/>
      <c r="BA1" s="269"/>
      <c r="BB1" s="269"/>
      <c r="BC1" s="269"/>
      <c r="BD1" s="269"/>
      <c r="BE1" s="269"/>
      <c r="BF1" s="269"/>
      <c r="BG1" s="269"/>
      <c r="BH1" s="269"/>
    </row>
    <row r="2" spans="1:62" ht="15.75" customHeight="1" x14ac:dyDescent="0.2">
      <c r="A2" s="274" t="s">
        <v>433</v>
      </c>
      <c r="B2" s="274"/>
      <c r="C2" s="274"/>
      <c r="D2" s="274"/>
      <c r="E2" s="274"/>
      <c r="F2" s="274"/>
      <c r="G2" s="274"/>
      <c r="H2" s="274"/>
      <c r="I2" s="275"/>
      <c r="J2" s="275"/>
      <c r="K2" s="275"/>
      <c r="L2" s="275"/>
      <c r="M2" s="275"/>
      <c r="N2" s="200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81"/>
      <c r="AU2" s="81"/>
      <c r="AV2" s="81"/>
      <c r="AW2" s="81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</row>
    <row r="3" spans="1:62" ht="15.75" customHeight="1" x14ac:dyDescent="0.2">
      <c r="A3" s="436" t="s">
        <v>431</v>
      </c>
      <c r="B3" s="436"/>
      <c r="C3" s="436"/>
      <c r="D3" s="436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00"/>
      <c r="U3" s="200"/>
      <c r="V3" s="200"/>
      <c r="W3" s="200"/>
      <c r="X3" s="200"/>
      <c r="Y3" s="276" t="s">
        <v>430</v>
      </c>
      <c r="Z3" s="276"/>
      <c r="AA3" s="276"/>
      <c r="AB3" s="276"/>
      <c r="AC3" s="276"/>
      <c r="AD3" s="276"/>
      <c r="AE3" s="276"/>
      <c r="AF3" s="278"/>
      <c r="AG3" s="278"/>
      <c r="AH3" s="278"/>
      <c r="AI3" s="278"/>
      <c r="AJ3" s="278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81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</row>
    <row r="4" spans="1:62" ht="20.100000000000001" customHeight="1" x14ac:dyDescent="0.2">
      <c r="A4" s="276" t="s">
        <v>434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7" t="s">
        <v>435</v>
      </c>
      <c r="AB4" s="277"/>
      <c r="AC4" s="277"/>
      <c r="AD4" s="277"/>
      <c r="AE4" s="277"/>
      <c r="AF4" s="277"/>
      <c r="AG4" s="277"/>
      <c r="AH4" s="277"/>
      <c r="AI4" s="277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</row>
    <row r="5" spans="1:62" x14ac:dyDescent="0.2">
      <c r="A5" s="270" t="s">
        <v>113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</row>
    <row r="6" spans="1:62" x14ac:dyDescent="0.2">
      <c r="A6" s="271" t="s">
        <v>114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3"/>
    </row>
    <row r="7" spans="1:62" ht="12.75" customHeight="1" x14ac:dyDescent="0.2">
      <c r="A7" s="253" t="s">
        <v>115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 t="s">
        <v>116</v>
      </c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5"/>
    </row>
    <row r="8" spans="1:62" x14ac:dyDescent="0.2">
      <c r="A8" s="256" t="s">
        <v>117</v>
      </c>
      <c r="B8" s="257"/>
      <c r="C8" s="257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1"/>
      <c r="AE8" s="256" t="s">
        <v>117</v>
      </c>
      <c r="AF8" s="257"/>
      <c r="AG8" s="257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5"/>
      <c r="BI8" s="201"/>
    </row>
    <row r="9" spans="1:62" x14ac:dyDescent="0.2">
      <c r="A9" s="258"/>
      <c r="B9" s="259"/>
      <c r="C9" s="259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3"/>
      <c r="AE9" s="258"/>
      <c r="AF9" s="259"/>
      <c r="AG9" s="259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7"/>
      <c r="BJ9" s="201"/>
    </row>
    <row r="10" spans="1:62" x14ac:dyDescent="0.2">
      <c r="A10" s="284" t="s">
        <v>429</v>
      </c>
      <c r="B10" s="383"/>
      <c r="C10" s="383"/>
      <c r="D10" s="383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5"/>
      <c r="AE10" s="284" t="s">
        <v>429</v>
      </c>
      <c r="AF10" s="383"/>
      <c r="AG10" s="383"/>
      <c r="AH10" s="383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5"/>
      <c r="BJ10" s="201"/>
    </row>
    <row r="11" spans="1:62" x14ac:dyDescent="0.2">
      <c r="A11" s="384"/>
      <c r="B11" s="385"/>
      <c r="C11" s="385"/>
      <c r="D11" s="385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7"/>
      <c r="AE11" s="384"/>
      <c r="AF11" s="385"/>
      <c r="AG11" s="385"/>
      <c r="AH11" s="385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7"/>
    </row>
    <row r="12" spans="1:62" x14ac:dyDescent="0.2">
      <c r="A12" s="256" t="s">
        <v>118</v>
      </c>
      <c r="B12" s="257"/>
      <c r="C12" s="257"/>
      <c r="D12" s="257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5"/>
      <c r="AE12" s="256" t="s">
        <v>118</v>
      </c>
      <c r="AF12" s="257"/>
      <c r="AG12" s="257"/>
      <c r="AH12" s="257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5"/>
    </row>
    <row r="13" spans="1:62" x14ac:dyDescent="0.2">
      <c r="A13" s="258"/>
      <c r="B13" s="259"/>
      <c r="C13" s="259"/>
      <c r="D13" s="259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7"/>
      <c r="AE13" s="258"/>
      <c r="AF13" s="259"/>
      <c r="AG13" s="259"/>
      <c r="AH13" s="259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7"/>
    </row>
    <row r="14" spans="1:62" x14ac:dyDescent="0.2">
      <c r="A14" s="256" t="s">
        <v>465</v>
      </c>
      <c r="B14" s="257"/>
      <c r="C14" s="257"/>
      <c r="D14" s="257"/>
      <c r="E14" s="280"/>
      <c r="F14" s="281"/>
      <c r="G14" s="281"/>
      <c r="H14" s="281"/>
      <c r="I14" s="284" t="s">
        <v>466</v>
      </c>
      <c r="J14" s="257"/>
      <c r="K14" s="257"/>
      <c r="L14" s="257"/>
      <c r="M14" s="285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7"/>
      <c r="AE14" s="256" t="s">
        <v>465</v>
      </c>
      <c r="AF14" s="257"/>
      <c r="AG14" s="257"/>
      <c r="AH14" s="257"/>
      <c r="AI14" s="280">
        <v>50</v>
      </c>
      <c r="AJ14" s="281"/>
      <c r="AK14" s="281"/>
      <c r="AL14" s="281"/>
      <c r="AM14" s="284" t="s">
        <v>466</v>
      </c>
      <c r="AN14" s="257"/>
      <c r="AO14" s="257"/>
      <c r="AP14" s="257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1"/>
    </row>
    <row r="15" spans="1:62" x14ac:dyDescent="0.2">
      <c r="A15" s="258"/>
      <c r="B15" s="259"/>
      <c r="C15" s="259"/>
      <c r="D15" s="259"/>
      <c r="E15" s="282"/>
      <c r="F15" s="283"/>
      <c r="G15" s="283"/>
      <c r="H15" s="283"/>
      <c r="I15" s="258"/>
      <c r="J15" s="259"/>
      <c r="K15" s="259"/>
      <c r="L15" s="259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9"/>
      <c r="AE15" s="258"/>
      <c r="AF15" s="259"/>
      <c r="AG15" s="259"/>
      <c r="AH15" s="259"/>
      <c r="AI15" s="282"/>
      <c r="AJ15" s="283"/>
      <c r="AK15" s="283"/>
      <c r="AL15" s="283"/>
      <c r="AM15" s="258"/>
      <c r="AN15" s="259"/>
      <c r="AO15" s="259"/>
      <c r="AP15" s="259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3"/>
    </row>
    <row r="16" spans="1:62" x14ac:dyDescent="0.2">
      <c r="A16" s="256" t="s">
        <v>119</v>
      </c>
      <c r="B16" s="257"/>
      <c r="C16" s="257"/>
      <c r="D16" s="257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5"/>
      <c r="U16" s="279" t="s">
        <v>120</v>
      </c>
      <c r="V16" s="279"/>
      <c r="W16" s="279"/>
      <c r="X16" s="279"/>
      <c r="Y16" s="279"/>
      <c r="Z16" s="279"/>
      <c r="AA16" s="279" t="s">
        <v>121</v>
      </c>
      <c r="AB16" s="279"/>
      <c r="AC16" s="279"/>
      <c r="AD16" s="279"/>
      <c r="AE16" s="256" t="s">
        <v>119</v>
      </c>
      <c r="AF16" s="257"/>
      <c r="AG16" s="257"/>
      <c r="AH16" s="257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5"/>
      <c r="AY16" s="279" t="s">
        <v>120</v>
      </c>
      <c r="AZ16" s="279"/>
      <c r="BA16" s="279"/>
      <c r="BB16" s="279"/>
      <c r="BC16" s="279"/>
      <c r="BD16" s="279"/>
      <c r="BE16" s="279" t="s">
        <v>121</v>
      </c>
      <c r="BF16" s="279"/>
      <c r="BG16" s="279"/>
      <c r="BH16" s="279"/>
    </row>
    <row r="17" spans="1:60" x14ac:dyDescent="0.2">
      <c r="A17" s="258"/>
      <c r="B17" s="259"/>
      <c r="C17" s="259"/>
      <c r="D17" s="259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7"/>
      <c r="U17" s="306"/>
      <c r="V17" s="307"/>
      <c r="W17" s="307"/>
      <c r="X17" s="307"/>
      <c r="Y17" s="307"/>
      <c r="Z17" s="308"/>
      <c r="AA17" s="306"/>
      <c r="AB17" s="307"/>
      <c r="AC17" s="307"/>
      <c r="AD17" s="308"/>
      <c r="AE17" s="258"/>
      <c r="AF17" s="259"/>
      <c r="AG17" s="259"/>
      <c r="AH17" s="259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7"/>
      <c r="AY17" s="306"/>
      <c r="AZ17" s="307"/>
      <c r="BA17" s="307"/>
      <c r="BB17" s="307"/>
      <c r="BC17" s="307"/>
      <c r="BD17" s="308"/>
      <c r="BE17" s="306"/>
      <c r="BF17" s="307"/>
      <c r="BG17" s="307"/>
      <c r="BH17" s="308"/>
    </row>
    <row r="18" spans="1:60" ht="11.25" customHeight="1" x14ac:dyDescent="0.2">
      <c r="A18" s="256" t="s">
        <v>122</v>
      </c>
      <c r="B18" s="257"/>
      <c r="C18" s="286"/>
      <c r="D18" s="286"/>
      <c r="E18" s="287"/>
      <c r="F18" s="256" t="s">
        <v>123</v>
      </c>
      <c r="G18" s="257"/>
      <c r="H18" s="257"/>
      <c r="I18" s="298"/>
      <c r="J18" s="256" t="s">
        <v>124</v>
      </c>
      <c r="K18" s="257"/>
      <c r="L18" s="257"/>
      <c r="M18" s="298"/>
      <c r="N18" s="256" t="s">
        <v>125</v>
      </c>
      <c r="O18" s="257"/>
      <c r="P18" s="257"/>
      <c r="Q18" s="257"/>
      <c r="R18" s="300"/>
      <c r="S18" s="300"/>
      <c r="T18" s="300"/>
      <c r="U18" s="301"/>
      <c r="V18" s="256" t="s">
        <v>126</v>
      </c>
      <c r="W18" s="257"/>
      <c r="X18" s="257"/>
      <c r="Y18" s="257"/>
      <c r="Z18" s="257"/>
      <c r="AA18" s="321"/>
      <c r="AB18" s="321"/>
      <c r="AC18" s="321"/>
      <c r="AD18" s="322"/>
      <c r="AE18" s="256" t="s">
        <v>122</v>
      </c>
      <c r="AF18" s="257"/>
      <c r="AG18" s="286"/>
      <c r="AH18" s="286"/>
      <c r="AI18" s="287"/>
      <c r="AJ18" s="256" t="s">
        <v>123</v>
      </c>
      <c r="AK18" s="257"/>
      <c r="AL18" s="257"/>
      <c r="AM18" s="298"/>
      <c r="AN18" s="256" t="s">
        <v>124</v>
      </c>
      <c r="AO18" s="257"/>
      <c r="AP18" s="257"/>
      <c r="AQ18" s="298"/>
      <c r="AR18" s="256" t="s">
        <v>125</v>
      </c>
      <c r="AS18" s="257"/>
      <c r="AT18" s="257"/>
      <c r="AU18" s="257"/>
      <c r="AV18" s="300"/>
      <c r="AW18" s="300"/>
      <c r="AX18" s="300"/>
      <c r="AY18" s="301"/>
      <c r="AZ18" s="256" t="s">
        <v>126</v>
      </c>
      <c r="BA18" s="257"/>
      <c r="BB18" s="257"/>
      <c r="BC18" s="257"/>
      <c r="BD18" s="257"/>
      <c r="BE18" s="300"/>
      <c r="BF18" s="300"/>
      <c r="BG18" s="300"/>
      <c r="BH18" s="301"/>
    </row>
    <row r="19" spans="1:60" ht="2.25" customHeight="1" x14ac:dyDescent="0.2">
      <c r="A19" s="294"/>
      <c r="B19" s="295"/>
      <c r="C19" s="296"/>
      <c r="D19" s="296"/>
      <c r="E19" s="297"/>
      <c r="F19" s="294"/>
      <c r="G19" s="295"/>
      <c r="H19" s="295"/>
      <c r="I19" s="299"/>
      <c r="J19" s="294"/>
      <c r="K19" s="295"/>
      <c r="L19" s="295"/>
      <c r="M19" s="299"/>
      <c r="N19" s="294"/>
      <c r="O19" s="295"/>
      <c r="P19" s="295"/>
      <c r="Q19" s="295"/>
      <c r="R19" s="302"/>
      <c r="S19" s="302"/>
      <c r="T19" s="302"/>
      <c r="U19" s="303"/>
      <c r="V19" s="294"/>
      <c r="W19" s="295"/>
      <c r="X19" s="295"/>
      <c r="Y19" s="295"/>
      <c r="Z19" s="295"/>
      <c r="AA19" s="323"/>
      <c r="AB19" s="323"/>
      <c r="AC19" s="323"/>
      <c r="AD19" s="324"/>
      <c r="AE19" s="294"/>
      <c r="AF19" s="295"/>
      <c r="AG19" s="296"/>
      <c r="AH19" s="296"/>
      <c r="AI19" s="297"/>
      <c r="AJ19" s="294"/>
      <c r="AK19" s="295"/>
      <c r="AL19" s="295"/>
      <c r="AM19" s="299"/>
      <c r="AN19" s="294"/>
      <c r="AO19" s="295"/>
      <c r="AP19" s="295"/>
      <c r="AQ19" s="299"/>
      <c r="AR19" s="294"/>
      <c r="AS19" s="295"/>
      <c r="AT19" s="295"/>
      <c r="AU19" s="295"/>
      <c r="AV19" s="302"/>
      <c r="AW19" s="302"/>
      <c r="AX19" s="302"/>
      <c r="AY19" s="303"/>
      <c r="AZ19" s="294"/>
      <c r="BA19" s="295"/>
      <c r="BB19" s="295"/>
      <c r="BC19" s="295"/>
      <c r="BD19" s="295"/>
      <c r="BE19" s="302"/>
      <c r="BF19" s="302"/>
      <c r="BG19" s="302"/>
      <c r="BH19" s="303"/>
    </row>
    <row r="20" spans="1:60" ht="11.25" customHeight="1" x14ac:dyDescent="0.2">
      <c r="A20" s="294"/>
      <c r="B20" s="295"/>
      <c r="C20" s="296"/>
      <c r="D20" s="296"/>
      <c r="E20" s="297"/>
      <c r="F20" s="82"/>
      <c r="G20" s="218"/>
      <c r="H20" s="83"/>
      <c r="I20" s="84"/>
      <c r="J20" s="82"/>
      <c r="K20" s="218"/>
      <c r="L20" s="317"/>
      <c r="M20" s="318"/>
      <c r="N20" s="82"/>
      <c r="O20" s="218"/>
      <c r="P20" s="317" t="s">
        <v>127</v>
      </c>
      <c r="Q20" s="317"/>
      <c r="R20" s="302"/>
      <c r="S20" s="302"/>
      <c r="T20" s="302"/>
      <c r="U20" s="303"/>
      <c r="V20" s="85"/>
      <c r="W20" s="218"/>
      <c r="X20" s="317" t="s">
        <v>127</v>
      </c>
      <c r="Y20" s="317"/>
      <c r="Z20" s="317"/>
      <c r="AA20" s="323"/>
      <c r="AB20" s="323"/>
      <c r="AC20" s="323"/>
      <c r="AD20" s="324"/>
      <c r="AE20" s="294"/>
      <c r="AF20" s="295"/>
      <c r="AG20" s="296"/>
      <c r="AH20" s="296"/>
      <c r="AI20" s="297"/>
      <c r="AJ20" s="82"/>
      <c r="AK20" s="218"/>
      <c r="AL20" s="83"/>
      <c r="AM20" s="84"/>
      <c r="AN20" s="82"/>
      <c r="AO20" s="218"/>
      <c r="AP20" s="317"/>
      <c r="AQ20" s="318"/>
      <c r="AR20" s="82"/>
      <c r="AS20" s="218"/>
      <c r="AT20" s="317" t="s">
        <v>127</v>
      </c>
      <c r="AU20" s="317"/>
      <c r="AV20" s="302"/>
      <c r="AW20" s="302"/>
      <c r="AX20" s="302"/>
      <c r="AY20" s="303"/>
      <c r="AZ20" s="85"/>
      <c r="BA20" s="218"/>
      <c r="BB20" s="317" t="s">
        <v>127</v>
      </c>
      <c r="BC20" s="317"/>
      <c r="BD20" s="317"/>
      <c r="BE20" s="302"/>
      <c r="BF20" s="302"/>
      <c r="BG20" s="302"/>
      <c r="BH20" s="303"/>
    </row>
    <row r="21" spans="1:60" ht="2.25" customHeight="1" x14ac:dyDescent="0.2">
      <c r="A21" s="258"/>
      <c r="B21" s="259"/>
      <c r="C21" s="288"/>
      <c r="D21" s="288"/>
      <c r="E21" s="289"/>
      <c r="F21" s="86"/>
      <c r="G21" s="87"/>
      <c r="H21" s="88"/>
      <c r="I21" s="89"/>
      <c r="J21" s="86"/>
      <c r="K21" s="87"/>
      <c r="L21" s="319"/>
      <c r="M21" s="320"/>
      <c r="N21" s="86"/>
      <c r="O21" s="87"/>
      <c r="P21" s="319"/>
      <c r="Q21" s="319"/>
      <c r="R21" s="304"/>
      <c r="S21" s="304"/>
      <c r="T21" s="304"/>
      <c r="U21" s="305"/>
      <c r="V21" s="85"/>
      <c r="W21" s="87"/>
      <c r="X21" s="319"/>
      <c r="Y21" s="319"/>
      <c r="Z21" s="319"/>
      <c r="AA21" s="325"/>
      <c r="AB21" s="325"/>
      <c r="AC21" s="325"/>
      <c r="AD21" s="326"/>
      <c r="AE21" s="258"/>
      <c r="AF21" s="259"/>
      <c r="AG21" s="288"/>
      <c r="AH21" s="288"/>
      <c r="AI21" s="289"/>
      <c r="AJ21" s="86"/>
      <c r="AK21" s="87"/>
      <c r="AL21" s="88"/>
      <c r="AM21" s="89"/>
      <c r="AN21" s="86"/>
      <c r="AO21" s="87"/>
      <c r="AP21" s="319"/>
      <c r="AQ21" s="320"/>
      <c r="AR21" s="86"/>
      <c r="AS21" s="87"/>
      <c r="AT21" s="319"/>
      <c r="AU21" s="319"/>
      <c r="AV21" s="304"/>
      <c r="AW21" s="304"/>
      <c r="AX21" s="304"/>
      <c r="AY21" s="305"/>
      <c r="AZ21" s="85"/>
      <c r="BA21" s="87"/>
      <c r="BB21" s="319"/>
      <c r="BC21" s="319"/>
      <c r="BD21" s="319"/>
      <c r="BE21" s="304"/>
      <c r="BF21" s="304"/>
      <c r="BG21" s="304"/>
      <c r="BH21" s="305"/>
    </row>
    <row r="22" spans="1:60" x14ac:dyDescent="0.2">
      <c r="A22" s="256" t="s">
        <v>128</v>
      </c>
      <c r="B22" s="257"/>
      <c r="C22" s="257"/>
      <c r="D22" s="257"/>
      <c r="E22" s="257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10"/>
      <c r="AE22" s="256" t="s">
        <v>128</v>
      </c>
      <c r="AF22" s="257"/>
      <c r="AG22" s="257"/>
      <c r="AH22" s="257"/>
      <c r="AI22" s="257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09"/>
      <c r="BG22" s="309"/>
      <c r="BH22" s="310"/>
    </row>
    <row r="23" spans="1:60" ht="15.75" customHeight="1" x14ac:dyDescent="0.2">
      <c r="A23" s="258"/>
      <c r="B23" s="259"/>
      <c r="C23" s="259"/>
      <c r="D23" s="259"/>
      <c r="E23" s="259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2"/>
      <c r="AE23" s="258"/>
      <c r="AF23" s="259"/>
      <c r="AG23" s="259"/>
      <c r="AH23" s="259"/>
      <c r="AI23" s="259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2"/>
    </row>
    <row r="24" spans="1:60" x14ac:dyDescent="0.2">
      <c r="A24" s="256" t="s">
        <v>129</v>
      </c>
      <c r="B24" s="257"/>
      <c r="C24" s="257"/>
      <c r="D24" s="257"/>
      <c r="E24" s="257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4"/>
      <c r="AE24" s="256" t="s">
        <v>129</v>
      </c>
      <c r="AF24" s="257"/>
      <c r="AG24" s="257"/>
      <c r="AH24" s="257"/>
      <c r="AI24" s="257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4"/>
    </row>
    <row r="25" spans="1:60" x14ac:dyDescent="0.2">
      <c r="A25" s="258"/>
      <c r="B25" s="259"/>
      <c r="C25" s="259"/>
      <c r="D25" s="259"/>
      <c r="E25" s="259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6"/>
      <c r="AE25" s="258"/>
      <c r="AF25" s="259"/>
      <c r="AG25" s="259"/>
      <c r="AH25" s="259"/>
      <c r="AI25" s="259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6"/>
    </row>
    <row r="26" spans="1:60" x14ac:dyDescent="0.2">
      <c r="A26" s="256" t="s">
        <v>119</v>
      </c>
      <c r="B26" s="257"/>
      <c r="C26" s="257"/>
      <c r="D26" s="257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9"/>
      <c r="U26" s="279" t="s">
        <v>120</v>
      </c>
      <c r="V26" s="279"/>
      <c r="W26" s="279"/>
      <c r="X26" s="279"/>
      <c r="Y26" s="279"/>
      <c r="Z26" s="279"/>
      <c r="AA26" s="279" t="s">
        <v>121</v>
      </c>
      <c r="AB26" s="279"/>
      <c r="AC26" s="279"/>
      <c r="AD26" s="279"/>
      <c r="AE26" s="256" t="s">
        <v>119</v>
      </c>
      <c r="AF26" s="257"/>
      <c r="AG26" s="257"/>
      <c r="AH26" s="257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9"/>
      <c r="AY26" s="279" t="s">
        <v>120</v>
      </c>
      <c r="AZ26" s="279"/>
      <c r="BA26" s="279"/>
      <c r="BB26" s="279"/>
      <c r="BC26" s="279"/>
      <c r="BD26" s="279"/>
      <c r="BE26" s="279" t="s">
        <v>121</v>
      </c>
      <c r="BF26" s="279"/>
      <c r="BG26" s="279"/>
      <c r="BH26" s="279"/>
    </row>
    <row r="27" spans="1:60" x14ac:dyDescent="0.2">
      <c r="A27" s="258"/>
      <c r="B27" s="259"/>
      <c r="C27" s="259"/>
      <c r="D27" s="259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1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258"/>
      <c r="AF27" s="259"/>
      <c r="AG27" s="259"/>
      <c r="AH27" s="259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1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</row>
    <row r="28" spans="1:60" ht="11.25" customHeight="1" x14ac:dyDescent="0.2">
      <c r="A28" s="256" t="s">
        <v>122</v>
      </c>
      <c r="B28" s="257"/>
      <c r="C28" s="353"/>
      <c r="D28" s="353"/>
      <c r="E28" s="353"/>
      <c r="F28" s="256" t="s">
        <v>123</v>
      </c>
      <c r="G28" s="257"/>
      <c r="H28" s="257"/>
      <c r="I28" s="298"/>
      <c r="J28" s="256" t="s">
        <v>124</v>
      </c>
      <c r="K28" s="257"/>
      <c r="L28" s="257"/>
      <c r="M28" s="298"/>
      <c r="N28" s="256" t="s">
        <v>125</v>
      </c>
      <c r="O28" s="257"/>
      <c r="P28" s="257"/>
      <c r="Q28" s="257"/>
      <c r="R28" s="332"/>
      <c r="S28" s="332"/>
      <c r="T28" s="332"/>
      <c r="U28" s="333"/>
      <c r="V28" s="256" t="s">
        <v>126</v>
      </c>
      <c r="W28" s="257"/>
      <c r="X28" s="257"/>
      <c r="Y28" s="257"/>
      <c r="Z28" s="257"/>
      <c r="AA28" s="332"/>
      <c r="AB28" s="332"/>
      <c r="AC28" s="332"/>
      <c r="AD28" s="333"/>
      <c r="AE28" s="256" t="s">
        <v>122</v>
      </c>
      <c r="AF28" s="257"/>
      <c r="AG28" s="353"/>
      <c r="AH28" s="353"/>
      <c r="AI28" s="353"/>
      <c r="AJ28" s="256" t="s">
        <v>123</v>
      </c>
      <c r="AK28" s="257"/>
      <c r="AL28" s="257"/>
      <c r="AM28" s="298"/>
      <c r="AN28" s="256" t="s">
        <v>124</v>
      </c>
      <c r="AO28" s="257"/>
      <c r="AP28" s="257"/>
      <c r="AQ28" s="298"/>
      <c r="AR28" s="256" t="s">
        <v>125</v>
      </c>
      <c r="AS28" s="257"/>
      <c r="AT28" s="257"/>
      <c r="AU28" s="257"/>
      <c r="AV28" s="332"/>
      <c r="AW28" s="332"/>
      <c r="AX28" s="332"/>
      <c r="AY28" s="333"/>
      <c r="AZ28" s="256" t="s">
        <v>126</v>
      </c>
      <c r="BA28" s="257"/>
      <c r="BB28" s="257"/>
      <c r="BC28" s="257"/>
      <c r="BD28" s="257"/>
      <c r="BE28" s="332"/>
      <c r="BF28" s="332"/>
      <c r="BG28" s="332"/>
      <c r="BH28" s="333"/>
    </row>
    <row r="29" spans="1:60" ht="2.25" customHeight="1" x14ac:dyDescent="0.2">
      <c r="A29" s="294"/>
      <c r="B29" s="295"/>
      <c r="C29" s="354"/>
      <c r="D29" s="354"/>
      <c r="E29" s="354"/>
      <c r="F29" s="294"/>
      <c r="G29" s="295"/>
      <c r="H29" s="295"/>
      <c r="I29" s="299"/>
      <c r="J29" s="294"/>
      <c r="K29" s="295"/>
      <c r="L29" s="295"/>
      <c r="M29" s="299"/>
      <c r="N29" s="294"/>
      <c r="O29" s="295"/>
      <c r="P29" s="295"/>
      <c r="Q29" s="295"/>
      <c r="R29" s="334"/>
      <c r="S29" s="334"/>
      <c r="T29" s="334"/>
      <c r="U29" s="335"/>
      <c r="V29" s="294"/>
      <c r="W29" s="295"/>
      <c r="X29" s="295"/>
      <c r="Y29" s="295"/>
      <c r="Z29" s="295"/>
      <c r="AA29" s="334"/>
      <c r="AB29" s="334"/>
      <c r="AC29" s="334"/>
      <c r="AD29" s="335"/>
      <c r="AE29" s="294"/>
      <c r="AF29" s="295"/>
      <c r="AG29" s="354"/>
      <c r="AH29" s="354"/>
      <c r="AI29" s="354"/>
      <c r="AJ29" s="294"/>
      <c r="AK29" s="295"/>
      <c r="AL29" s="295"/>
      <c r="AM29" s="299"/>
      <c r="AN29" s="294"/>
      <c r="AO29" s="295"/>
      <c r="AP29" s="295"/>
      <c r="AQ29" s="299"/>
      <c r="AR29" s="294"/>
      <c r="AS29" s="295"/>
      <c r="AT29" s="295"/>
      <c r="AU29" s="295"/>
      <c r="AV29" s="334"/>
      <c r="AW29" s="334"/>
      <c r="AX29" s="334"/>
      <c r="AY29" s="335"/>
      <c r="AZ29" s="294"/>
      <c r="BA29" s="295"/>
      <c r="BB29" s="295"/>
      <c r="BC29" s="295"/>
      <c r="BD29" s="295"/>
      <c r="BE29" s="334"/>
      <c r="BF29" s="334"/>
      <c r="BG29" s="334"/>
      <c r="BH29" s="335"/>
    </row>
    <row r="30" spans="1:60" ht="11.25" customHeight="1" x14ac:dyDescent="0.2">
      <c r="A30" s="294"/>
      <c r="B30" s="295"/>
      <c r="C30" s="354"/>
      <c r="D30" s="354"/>
      <c r="E30" s="354"/>
      <c r="F30" s="82"/>
      <c r="G30" s="219"/>
      <c r="H30" s="317"/>
      <c r="I30" s="318"/>
      <c r="J30" s="82"/>
      <c r="K30" s="219"/>
      <c r="L30" s="317"/>
      <c r="M30" s="318"/>
      <c r="N30" s="82"/>
      <c r="O30" s="219"/>
      <c r="P30" s="317" t="s">
        <v>127</v>
      </c>
      <c r="Q30" s="317"/>
      <c r="R30" s="334"/>
      <c r="S30" s="334"/>
      <c r="T30" s="334"/>
      <c r="U30" s="335"/>
      <c r="V30" s="85"/>
      <c r="W30" s="219"/>
      <c r="X30" s="338" t="s">
        <v>127</v>
      </c>
      <c r="Y30" s="338"/>
      <c r="Z30" s="338"/>
      <c r="AA30" s="334"/>
      <c r="AB30" s="334"/>
      <c r="AC30" s="334"/>
      <c r="AD30" s="335"/>
      <c r="AE30" s="294"/>
      <c r="AF30" s="295"/>
      <c r="AG30" s="354"/>
      <c r="AH30" s="354"/>
      <c r="AI30" s="354"/>
      <c r="AJ30" s="82"/>
      <c r="AK30" s="90"/>
      <c r="AL30" s="317"/>
      <c r="AM30" s="318"/>
      <c r="AN30" s="82"/>
      <c r="AO30" s="219"/>
      <c r="AP30" s="317"/>
      <c r="AQ30" s="318"/>
      <c r="AR30" s="82"/>
      <c r="AS30" s="219"/>
      <c r="AT30" s="317" t="s">
        <v>127</v>
      </c>
      <c r="AU30" s="317"/>
      <c r="AV30" s="334"/>
      <c r="AW30" s="334"/>
      <c r="AX30" s="334"/>
      <c r="AY30" s="335"/>
      <c r="AZ30" s="85"/>
      <c r="BA30" s="219"/>
      <c r="BB30" s="338" t="s">
        <v>127</v>
      </c>
      <c r="BC30" s="338"/>
      <c r="BD30" s="338"/>
      <c r="BE30" s="334"/>
      <c r="BF30" s="334"/>
      <c r="BG30" s="334"/>
      <c r="BH30" s="335"/>
    </row>
    <row r="31" spans="1:60" ht="2.25" customHeight="1" x14ac:dyDescent="0.2">
      <c r="A31" s="258"/>
      <c r="B31" s="259"/>
      <c r="C31" s="355"/>
      <c r="D31" s="355"/>
      <c r="E31" s="355"/>
      <c r="F31" s="86"/>
      <c r="G31" s="87"/>
      <c r="H31" s="319"/>
      <c r="I31" s="320"/>
      <c r="J31" s="86"/>
      <c r="K31" s="87"/>
      <c r="L31" s="319"/>
      <c r="M31" s="320"/>
      <c r="N31" s="86"/>
      <c r="O31" s="87"/>
      <c r="P31" s="319"/>
      <c r="Q31" s="319"/>
      <c r="R31" s="336"/>
      <c r="S31" s="336"/>
      <c r="T31" s="336"/>
      <c r="U31" s="337"/>
      <c r="V31" s="85"/>
      <c r="W31" s="87"/>
      <c r="X31" s="339"/>
      <c r="Y31" s="339"/>
      <c r="Z31" s="339"/>
      <c r="AA31" s="336"/>
      <c r="AB31" s="336"/>
      <c r="AC31" s="336"/>
      <c r="AD31" s="337"/>
      <c r="AE31" s="258"/>
      <c r="AF31" s="259"/>
      <c r="AG31" s="355"/>
      <c r="AH31" s="355"/>
      <c r="AI31" s="355"/>
      <c r="AJ31" s="86"/>
      <c r="AK31" s="220"/>
      <c r="AL31" s="319"/>
      <c r="AM31" s="320"/>
      <c r="AN31" s="86"/>
      <c r="AO31" s="87"/>
      <c r="AP31" s="319"/>
      <c r="AQ31" s="320"/>
      <c r="AR31" s="86"/>
      <c r="AS31" s="87"/>
      <c r="AT31" s="319"/>
      <c r="AU31" s="319"/>
      <c r="AV31" s="336"/>
      <c r="AW31" s="336"/>
      <c r="AX31" s="336"/>
      <c r="AY31" s="337"/>
      <c r="AZ31" s="85"/>
      <c r="BA31" s="87"/>
      <c r="BB31" s="339"/>
      <c r="BC31" s="339"/>
      <c r="BD31" s="339"/>
      <c r="BE31" s="336"/>
      <c r="BF31" s="336"/>
      <c r="BG31" s="336"/>
      <c r="BH31" s="337"/>
    </row>
    <row r="32" spans="1:60" ht="11.25" customHeight="1" x14ac:dyDescent="0.2">
      <c r="A32" s="256" t="s">
        <v>130</v>
      </c>
      <c r="B32" s="257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5"/>
      <c r="V32" s="340" t="s">
        <v>131</v>
      </c>
      <c r="W32" s="341"/>
      <c r="X32" s="341"/>
      <c r="Y32" s="341"/>
      <c r="Z32" s="344"/>
      <c r="AA32" s="345"/>
      <c r="AB32" s="345"/>
      <c r="AC32" s="345"/>
      <c r="AD32" s="346"/>
      <c r="AE32" s="256" t="s">
        <v>130</v>
      </c>
      <c r="AF32" s="257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50"/>
      <c r="AZ32" s="340" t="s">
        <v>131</v>
      </c>
      <c r="BA32" s="341"/>
      <c r="BB32" s="341"/>
      <c r="BC32" s="341"/>
      <c r="BD32" s="344"/>
      <c r="BE32" s="345"/>
      <c r="BF32" s="345"/>
      <c r="BG32" s="345"/>
      <c r="BH32" s="346"/>
    </row>
    <row r="33" spans="1:60" x14ac:dyDescent="0.2">
      <c r="A33" s="258"/>
      <c r="B33" s="259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7"/>
      <c r="V33" s="342"/>
      <c r="W33" s="343"/>
      <c r="X33" s="343"/>
      <c r="Y33" s="343"/>
      <c r="Z33" s="347"/>
      <c r="AA33" s="347"/>
      <c r="AB33" s="347"/>
      <c r="AC33" s="347"/>
      <c r="AD33" s="348"/>
      <c r="AE33" s="258"/>
      <c r="AF33" s="259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2"/>
      <c r="AZ33" s="342"/>
      <c r="BA33" s="343"/>
      <c r="BB33" s="343"/>
      <c r="BC33" s="343"/>
      <c r="BD33" s="347"/>
      <c r="BE33" s="347"/>
      <c r="BF33" s="347"/>
      <c r="BG33" s="347"/>
      <c r="BH33" s="348"/>
    </row>
    <row r="34" spans="1:60" ht="11.25" customHeight="1" x14ac:dyDescent="0.2">
      <c r="A34" s="256" t="s">
        <v>132</v>
      </c>
      <c r="B34" s="257"/>
      <c r="C34" s="257"/>
      <c r="D34" s="356"/>
      <c r="E34" s="356"/>
      <c r="F34" s="356"/>
      <c r="G34" s="356"/>
      <c r="H34" s="356"/>
      <c r="I34" s="356"/>
      <c r="J34" s="356"/>
      <c r="K34" s="357"/>
      <c r="L34" s="360" t="s">
        <v>133</v>
      </c>
      <c r="M34" s="361"/>
      <c r="N34" s="361"/>
      <c r="O34" s="362"/>
      <c r="P34" s="373"/>
      <c r="Q34" s="374"/>
      <c r="R34" s="374"/>
      <c r="S34" s="374"/>
      <c r="T34" s="374"/>
      <c r="U34" s="375"/>
      <c r="V34" s="340" t="s">
        <v>134</v>
      </c>
      <c r="W34" s="341"/>
      <c r="X34" s="341"/>
      <c r="Y34" s="371"/>
      <c r="Z34" s="373"/>
      <c r="AA34" s="374"/>
      <c r="AB34" s="374"/>
      <c r="AC34" s="374"/>
      <c r="AD34" s="375"/>
      <c r="AE34" s="256" t="s">
        <v>132</v>
      </c>
      <c r="AF34" s="257"/>
      <c r="AG34" s="257"/>
      <c r="AH34" s="356"/>
      <c r="AI34" s="356"/>
      <c r="AJ34" s="356"/>
      <c r="AK34" s="356"/>
      <c r="AL34" s="356"/>
      <c r="AM34" s="356"/>
      <c r="AN34" s="356"/>
      <c r="AO34" s="357"/>
      <c r="AP34" s="360" t="s">
        <v>133</v>
      </c>
      <c r="AQ34" s="361"/>
      <c r="AR34" s="361"/>
      <c r="AS34" s="362"/>
      <c r="AT34" s="365"/>
      <c r="AU34" s="366"/>
      <c r="AV34" s="366"/>
      <c r="AW34" s="366"/>
      <c r="AX34" s="366"/>
      <c r="AY34" s="367"/>
      <c r="AZ34" s="340" t="s">
        <v>134</v>
      </c>
      <c r="BA34" s="341"/>
      <c r="BB34" s="341"/>
      <c r="BC34" s="371"/>
      <c r="BD34" s="373"/>
      <c r="BE34" s="374"/>
      <c r="BF34" s="374"/>
      <c r="BG34" s="374"/>
      <c r="BH34" s="375"/>
    </row>
    <row r="35" spans="1:60" x14ac:dyDescent="0.2">
      <c r="A35" s="258"/>
      <c r="B35" s="259"/>
      <c r="C35" s="259"/>
      <c r="D35" s="358"/>
      <c r="E35" s="358"/>
      <c r="F35" s="358"/>
      <c r="G35" s="358"/>
      <c r="H35" s="358"/>
      <c r="I35" s="358"/>
      <c r="J35" s="358"/>
      <c r="K35" s="359"/>
      <c r="L35" s="363"/>
      <c r="M35" s="339"/>
      <c r="N35" s="339"/>
      <c r="O35" s="364"/>
      <c r="P35" s="376"/>
      <c r="Q35" s="377"/>
      <c r="R35" s="377"/>
      <c r="S35" s="377"/>
      <c r="T35" s="377"/>
      <c r="U35" s="378"/>
      <c r="V35" s="342"/>
      <c r="W35" s="343"/>
      <c r="X35" s="343"/>
      <c r="Y35" s="372"/>
      <c r="Z35" s="376"/>
      <c r="AA35" s="377"/>
      <c r="AB35" s="377"/>
      <c r="AC35" s="377"/>
      <c r="AD35" s="378"/>
      <c r="AE35" s="258"/>
      <c r="AF35" s="259"/>
      <c r="AG35" s="259"/>
      <c r="AH35" s="358"/>
      <c r="AI35" s="358"/>
      <c r="AJ35" s="358"/>
      <c r="AK35" s="358"/>
      <c r="AL35" s="358"/>
      <c r="AM35" s="358"/>
      <c r="AN35" s="358"/>
      <c r="AO35" s="359"/>
      <c r="AP35" s="363"/>
      <c r="AQ35" s="339"/>
      <c r="AR35" s="339"/>
      <c r="AS35" s="364"/>
      <c r="AT35" s="368"/>
      <c r="AU35" s="369"/>
      <c r="AV35" s="369"/>
      <c r="AW35" s="369"/>
      <c r="AX35" s="369"/>
      <c r="AY35" s="370"/>
      <c r="AZ35" s="342"/>
      <c r="BA35" s="343"/>
      <c r="BB35" s="343"/>
      <c r="BC35" s="372"/>
      <c r="BD35" s="376"/>
      <c r="BE35" s="377"/>
      <c r="BF35" s="377"/>
      <c r="BG35" s="377"/>
      <c r="BH35" s="378"/>
    </row>
    <row r="36" spans="1:60" x14ac:dyDescent="0.2">
      <c r="A36" s="256" t="s">
        <v>135</v>
      </c>
      <c r="B36" s="257"/>
      <c r="C36" s="257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6"/>
      <c r="AE36" s="256" t="s">
        <v>135</v>
      </c>
      <c r="AF36" s="257"/>
      <c r="AG36" s="257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6"/>
    </row>
    <row r="37" spans="1:60" x14ac:dyDescent="0.2">
      <c r="A37" s="258"/>
      <c r="B37" s="259"/>
      <c r="C37" s="259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8"/>
      <c r="AE37" s="258"/>
      <c r="AF37" s="259"/>
      <c r="AG37" s="259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8"/>
    </row>
    <row r="38" spans="1:60" x14ac:dyDescent="0.2">
      <c r="A38" s="256" t="s">
        <v>136</v>
      </c>
      <c r="B38" s="257"/>
      <c r="C38" s="257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6"/>
      <c r="AE38" s="256" t="s">
        <v>136</v>
      </c>
      <c r="AF38" s="257"/>
      <c r="AG38" s="257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6"/>
    </row>
    <row r="39" spans="1:60" x14ac:dyDescent="0.2">
      <c r="A39" s="258"/>
      <c r="B39" s="259"/>
      <c r="C39" s="259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8"/>
      <c r="AE39" s="258"/>
      <c r="AF39" s="259"/>
      <c r="AG39" s="259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8"/>
    </row>
    <row r="40" spans="1:60" x14ac:dyDescent="0.2">
      <c r="A40" s="256" t="s">
        <v>137</v>
      </c>
      <c r="B40" s="257"/>
      <c r="C40" s="257"/>
      <c r="D40" s="257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6"/>
      <c r="Z40" s="256" t="s">
        <v>122</v>
      </c>
      <c r="AA40" s="257"/>
      <c r="AB40" s="386"/>
      <c r="AC40" s="386"/>
      <c r="AD40" s="387"/>
      <c r="AE40" s="256" t="s">
        <v>137</v>
      </c>
      <c r="AF40" s="257"/>
      <c r="AG40" s="257"/>
      <c r="AH40" s="257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6"/>
      <c r="BD40" s="256" t="s">
        <v>122</v>
      </c>
      <c r="BE40" s="257"/>
      <c r="BF40" s="379"/>
      <c r="BG40" s="379"/>
      <c r="BH40" s="380"/>
    </row>
    <row r="41" spans="1:60" x14ac:dyDescent="0.2">
      <c r="A41" s="258"/>
      <c r="B41" s="259"/>
      <c r="C41" s="259"/>
      <c r="D41" s="259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8"/>
      <c r="Z41" s="258"/>
      <c r="AA41" s="259"/>
      <c r="AB41" s="388"/>
      <c r="AC41" s="388"/>
      <c r="AD41" s="389"/>
      <c r="AE41" s="258"/>
      <c r="AF41" s="259"/>
      <c r="AG41" s="259"/>
      <c r="AH41" s="259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8"/>
      <c r="BD41" s="258"/>
      <c r="BE41" s="259"/>
      <c r="BF41" s="381"/>
      <c r="BG41" s="381"/>
      <c r="BH41" s="382"/>
    </row>
    <row r="42" spans="1:60" ht="11.25" customHeight="1" x14ac:dyDescent="0.2">
      <c r="A42" s="284" t="s">
        <v>138</v>
      </c>
      <c r="B42" s="383"/>
      <c r="C42" s="383"/>
      <c r="D42" s="383"/>
      <c r="E42" s="383"/>
      <c r="F42" s="383"/>
      <c r="G42" s="383"/>
      <c r="H42" s="91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4"/>
      <c r="AE42" s="284" t="s">
        <v>138</v>
      </c>
      <c r="AF42" s="383"/>
      <c r="AG42" s="383"/>
      <c r="AH42" s="383"/>
      <c r="AI42" s="383"/>
      <c r="AJ42" s="383"/>
      <c r="AK42" s="383"/>
      <c r="AL42" s="91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4"/>
    </row>
    <row r="43" spans="1:60" x14ac:dyDescent="0.2">
      <c r="A43" s="384"/>
      <c r="B43" s="385"/>
      <c r="C43" s="385"/>
      <c r="D43" s="385"/>
      <c r="E43" s="385"/>
      <c r="F43" s="385"/>
      <c r="G43" s="385"/>
      <c r="H43" s="92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6"/>
      <c r="AE43" s="384"/>
      <c r="AF43" s="385"/>
      <c r="AG43" s="385"/>
      <c r="AH43" s="385"/>
      <c r="AI43" s="385"/>
      <c r="AJ43" s="385"/>
      <c r="AK43" s="385"/>
      <c r="AL43" s="92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6"/>
    </row>
    <row r="44" spans="1:60" ht="11.25" customHeight="1" x14ac:dyDescent="0.2">
      <c r="A44" s="256" t="s">
        <v>137</v>
      </c>
      <c r="B44" s="257"/>
      <c r="C44" s="257"/>
      <c r="D44" s="257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4"/>
      <c r="Z44" s="284" t="s">
        <v>139</v>
      </c>
      <c r="AA44" s="257"/>
      <c r="AB44" s="313"/>
      <c r="AC44" s="313"/>
      <c r="AD44" s="314"/>
      <c r="AE44" s="256" t="s">
        <v>137</v>
      </c>
      <c r="AF44" s="257"/>
      <c r="AG44" s="257"/>
      <c r="AH44" s="257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4"/>
      <c r="BD44" s="284" t="s">
        <v>139</v>
      </c>
      <c r="BE44" s="257"/>
      <c r="BF44" s="313"/>
      <c r="BG44" s="313"/>
      <c r="BH44" s="314"/>
    </row>
    <row r="45" spans="1:60" x14ac:dyDescent="0.2">
      <c r="A45" s="258"/>
      <c r="B45" s="259"/>
      <c r="C45" s="259"/>
      <c r="D45" s="259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6"/>
      <c r="Z45" s="258"/>
      <c r="AA45" s="259"/>
      <c r="AB45" s="315"/>
      <c r="AC45" s="315"/>
      <c r="AD45" s="316"/>
      <c r="AE45" s="258"/>
      <c r="AF45" s="259"/>
      <c r="AG45" s="259"/>
      <c r="AH45" s="259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6"/>
      <c r="BD45" s="258"/>
      <c r="BE45" s="259"/>
      <c r="BF45" s="315"/>
      <c r="BG45" s="315"/>
      <c r="BH45" s="316"/>
    </row>
    <row r="46" spans="1:60" ht="11.25" customHeight="1" x14ac:dyDescent="0.2">
      <c r="A46" s="284" t="s">
        <v>140</v>
      </c>
      <c r="B46" s="383"/>
      <c r="C46" s="383"/>
      <c r="D46" s="383"/>
      <c r="E46" s="383"/>
      <c r="F46" s="93"/>
      <c r="G46" s="390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2"/>
      <c r="AE46" s="284" t="s">
        <v>140</v>
      </c>
      <c r="AF46" s="383"/>
      <c r="AG46" s="383"/>
      <c r="AH46" s="383"/>
      <c r="AI46" s="383"/>
      <c r="AJ46" s="93"/>
      <c r="AK46" s="390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2"/>
    </row>
    <row r="47" spans="1:60" x14ac:dyDescent="0.2">
      <c r="A47" s="384"/>
      <c r="B47" s="385"/>
      <c r="C47" s="385"/>
      <c r="D47" s="385"/>
      <c r="E47" s="385"/>
      <c r="F47" s="94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4"/>
      <c r="AE47" s="384"/>
      <c r="AF47" s="385"/>
      <c r="AG47" s="385"/>
      <c r="AH47" s="385"/>
      <c r="AI47" s="385"/>
      <c r="AJ47" s="94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4"/>
    </row>
    <row r="48" spans="1:60" ht="9.75" customHeight="1" x14ac:dyDescent="0.2">
      <c r="A48" s="95" t="s">
        <v>141</v>
      </c>
      <c r="B48" s="96"/>
      <c r="C48" s="96"/>
      <c r="D48" s="96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2"/>
      <c r="AE48" s="95" t="s">
        <v>141</v>
      </c>
      <c r="AF48" s="96"/>
      <c r="AG48" s="96"/>
      <c r="AH48" s="96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01"/>
      <c r="AU48" s="401"/>
      <c r="AV48" s="401"/>
      <c r="AW48" s="401"/>
      <c r="AX48" s="401"/>
      <c r="AY48" s="401"/>
      <c r="AZ48" s="401"/>
      <c r="BA48" s="401"/>
      <c r="BB48" s="401"/>
      <c r="BC48" s="401"/>
      <c r="BD48" s="401"/>
      <c r="BE48" s="401"/>
      <c r="BF48" s="401"/>
      <c r="BG48" s="401"/>
      <c r="BH48" s="402"/>
    </row>
    <row r="49" spans="1:60" ht="2.25" customHeight="1" x14ac:dyDescent="0.2">
      <c r="A49" s="403" t="s">
        <v>142</v>
      </c>
      <c r="B49" s="395"/>
      <c r="C49" s="97"/>
      <c r="D49" s="395" t="s">
        <v>143</v>
      </c>
      <c r="E49" s="395"/>
      <c r="F49" s="395"/>
      <c r="G49" s="395"/>
      <c r="H49" s="98"/>
      <c r="I49" s="99"/>
      <c r="J49" s="99"/>
      <c r="K49" s="395" t="s">
        <v>144</v>
      </c>
      <c r="L49" s="395"/>
      <c r="M49" s="395"/>
      <c r="N49" s="395"/>
      <c r="O49" s="395"/>
      <c r="P49" s="99"/>
      <c r="Q49" s="99"/>
      <c r="R49" s="395" t="s">
        <v>22</v>
      </c>
      <c r="S49" s="395"/>
      <c r="T49" s="395"/>
      <c r="U49" s="99"/>
      <c r="V49" s="99"/>
      <c r="W49" s="395" t="s">
        <v>145</v>
      </c>
      <c r="X49" s="395"/>
      <c r="Y49" s="395"/>
      <c r="Z49" s="395"/>
      <c r="AA49" s="99"/>
      <c r="AB49" s="397"/>
      <c r="AC49" s="397"/>
      <c r="AD49" s="398"/>
      <c r="AE49" s="403" t="s">
        <v>142</v>
      </c>
      <c r="AF49" s="395"/>
      <c r="AG49" s="97"/>
      <c r="AH49" s="395" t="s">
        <v>143</v>
      </c>
      <c r="AI49" s="395"/>
      <c r="AJ49" s="395"/>
      <c r="AK49" s="395"/>
      <c r="AL49" s="98"/>
      <c r="AM49" s="99"/>
      <c r="AN49" s="99"/>
      <c r="AO49" s="395" t="s">
        <v>144</v>
      </c>
      <c r="AP49" s="395"/>
      <c r="AQ49" s="395"/>
      <c r="AR49" s="395"/>
      <c r="AS49" s="395"/>
      <c r="AT49" s="99"/>
      <c r="AU49" s="99"/>
      <c r="AV49" s="395" t="s">
        <v>22</v>
      </c>
      <c r="AW49" s="395"/>
      <c r="AX49" s="395"/>
      <c r="AY49" s="99"/>
      <c r="AZ49" s="99"/>
      <c r="BA49" s="395" t="s">
        <v>145</v>
      </c>
      <c r="BB49" s="395"/>
      <c r="BC49" s="395"/>
      <c r="BD49" s="395"/>
      <c r="BE49" s="99"/>
      <c r="BF49" s="397"/>
      <c r="BG49" s="397"/>
      <c r="BH49" s="398"/>
    </row>
    <row r="50" spans="1:60" ht="11.25" customHeight="1" x14ac:dyDescent="0.2">
      <c r="A50" s="403"/>
      <c r="B50" s="395"/>
      <c r="C50" s="218"/>
      <c r="D50" s="395"/>
      <c r="E50" s="395"/>
      <c r="F50" s="395"/>
      <c r="G50" s="395"/>
      <c r="H50" s="98"/>
      <c r="I50" s="218"/>
      <c r="K50" s="395"/>
      <c r="L50" s="395"/>
      <c r="M50" s="395"/>
      <c r="N50" s="395"/>
      <c r="O50" s="395"/>
      <c r="P50" s="218"/>
      <c r="Q50" s="100"/>
      <c r="R50" s="395"/>
      <c r="S50" s="395"/>
      <c r="T50" s="395"/>
      <c r="U50" s="218"/>
      <c r="V50" s="100"/>
      <c r="W50" s="395"/>
      <c r="X50" s="395"/>
      <c r="Y50" s="395"/>
      <c r="Z50" s="395"/>
      <c r="AA50" s="218"/>
      <c r="AB50" s="397"/>
      <c r="AC50" s="397"/>
      <c r="AD50" s="398"/>
      <c r="AE50" s="403"/>
      <c r="AF50" s="395"/>
      <c r="AG50" s="218"/>
      <c r="AH50" s="395"/>
      <c r="AI50" s="395"/>
      <c r="AJ50" s="395"/>
      <c r="AK50" s="395"/>
      <c r="AL50" s="98"/>
      <c r="AM50" s="218"/>
      <c r="AO50" s="395"/>
      <c r="AP50" s="395"/>
      <c r="AQ50" s="395"/>
      <c r="AR50" s="395"/>
      <c r="AS50" s="395"/>
      <c r="AT50" s="218"/>
      <c r="AU50" s="100"/>
      <c r="AV50" s="395"/>
      <c r="AW50" s="395"/>
      <c r="AX50" s="395"/>
      <c r="AY50" s="218"/>
      <c r="AZ50" s="100"/>
      <c r="BA50" s="395"/>
      <c r="BB50" s="395"/>
      <c r="BC50" s="395"/>
      <c r="BD50" s="395"/>
      <c r="BE50" s="218"/>
      <c r="BF50" s="397"/>
      <c r="BG50" s="397"/>
      <c r="BH50" s="398"/>
    </row>
    <row r="51" spans="1:60" ht="2.25" customHeight="1" x14ac:dyDescent="0.2">
      <c r="A51" s="404"/>
      <c r="B51" s="396"/>
      <c r="C51" s="101"/>
      <c r="D51" s="396"/>
      <c r="E51" s="396"/>
      <c r="F51" s="396"/>
      <c r="G51" s="396"/>
      <c r="H51" s="102"/>
      <c r="I51" s="101"/>
      <c r="J51" s="101"/>
      <c r="K51" s="396"/>
      <c r="L51" s="396"/>
      <c r="M51" s="396"/>
      <c r="N51" s="396"/>
      <c r="O51" s="396"/>
      <c r="P51" s="101"/>
      <c r="Q51" s="101"/>
      <c r="R51" s="396"/>
      <c r="S51" s="396"/>
      <c r="T51" s="396"/>
      <c r="U51" s="101"/>
      <c r="V51" s="101"/>
      <c r="W51" s="396"/>
      <c r="X51" s="396"/>
      <c r="Y51" s="396"/>
      <c r="Z51" s="396"/>
      <c r="AA51" s="101"/>
      <c r="AB51" s="399"/>
      <c r="AC51" s="399"/>
      <c r="AD51" s="400"/>
      <c r="AE51" s="404"/>
      <c r="AF51" s="396"/>
      <c r="AG51" s="101"/>
      <c r="AH51" s="396"/>
      <c r="AI51" s="396"/>
      <c r="AJ51" s="396"/>
      <c r="AK51" s="396"/>
      <c r="AL51" s="102"/>
      <c r="AM51" s="101"/>
      <c r="AN51" s="101"/>
      <c r="AO51" s="396"/>
      <c r="AP51" s="396"/>
      <c r="AQ51" s="396"/>
      <c r="AR51" s="396"/>
      <c r="AS51" s="396"/>
      <c r="AT51" s="101"/>
      <c r="AU51" s="101"/>
      <c r="AV51" s="396"/>
      <c r="AW51" s="396"/>
      <c r="AX51" s="396"/>
      <c r="AY51" s="101"/>
      <c r="AZ51" s="101"/>
      <c r="BA51" s="396"/>
      <c r="BB51" s="396"/>
      <c r="BC51" s="396"/>
      <c r="BD51" s="396"/>
      <c r="BE51" s="101"/>
      <c r="BF51" s="399"/>
      <c r="BG51" s="399"/>
      <c r="BH51" s="400"/>
    </row>
    <row r="52" spans="1:60" x14ac:dyDescent="0.2">
      <c r="A52" s="103" t="s">
        <v>146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5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5"/>
    </row>
    <row r="53" spans="1:60" ht="12.75" customHeight="1" x14ac:dyDescent="0.2">
      <c r="A53" s="253" t="s">
        <v>147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5"/>
      <c r="AE53" s="253" t="s">
        <v>148</v>
      </c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5"/>
    </row>
    <row r="54" spans="1:60" ht="14.25" customHeight="1" x14ac:dyDescent="0.2">
      <c r="A54" s="405" t="s">
        <v>149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106" t="s">
        <v>127</v>
      </c>
      <c r="V54" s="407"/>
      <c r="W54" s="408"/>
      <c r="X54" s="408"/>
      <c r="Y54" s="408"/>
      <c r="Z54" s="408"/>
      <c r="AA54" s="408"/>
      <c r="AB54" s="408"/>
      <c r="AC54" s="408"/>
      <c r="AD54" s="409"/>
      <c r="AE54" s="405" t="s">
        <v>150</v>
      </c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106" t="s">
        <v>127</v>
      </c>
      <c r="AZ54" s="413"/>
      <c r="BA54" s="414"/>
      <c r="BB54" s="414"/>
      <c r="BC54" s="414"/>
      <c r="BD54" s="414"/>
      <c r="BE54" s="414"/>
      <c r="BF54" s="414"/>
      <c r="BG54" s="414"/>
      <c r="BH54" s="415"/>
    </row>
    <row r="55" spans="1:60" ht="14.25" customHeight="1" x14ac:dyDescent="0.2">
      <c r="A55" s="405" t="s">
        <v>151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106" t="s">
        <v>127</v>
      </c>
      <c r="V55" s="407"/>
      <c r="W55" s="408"/>
      <c r="X55" s="408"/>
      <c r="Y55" s="408"/>
      <c r="Z55" s="408"/>
      <c r="AA55" s="408"/>
      <c r="AB55" s="408"/>
      <c r="AC55" s="408"/>
      <c r="AD55" s="409"/>
      <c r="AE55" s="405" t="s">
        <v>152</v>
      </c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6"/>
      <c r="AW55" s="406"/>
      <c r="AX55" s="406"/>
      <c r="AY55" s="106" t="s">
        <v>127</v>
      </c>
      <c r="AZ55" s="413"/>
      <c r="BA55" s="414"/>
      <c r="BB55" s="414"/>
      <c r="BC55" s="414"/>
      <c r="BD55" s="414"/>
      <c r="BE55" s="414"/>
      <c r="BF55" s="414"/>
      <c r="BG55" s="414"/>
      <c r="BH55" s="415"/>
    </row>
    <row r="56" spans="1:60" ht="14.25" customHeight="1" x14ac:dyDescent="0.2">
      <c r="A56" s="405" t="s">
        <v>153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  <c r="T56" s="406"/>
      <c r="U56" s="106" t="s">
        <v>127</v>
      </c>
      <c r="V56" s="407"/>
      <c r="W56" s="408"/>
      <c r="X56" s="408"/>
      <c r="Y56" s="408"/>
      <c r="Z56" s="408"/>
      <c r="AA56" s="408"/>
      <c r="AB56" s="408"/>
      <c r="AC56" s="408"/>
      <c r="AD56" s="409"/>
      <c r="AE56" s="405" t="s">
        <v>154</v>
      </c>
      <c r="AF56" s="406"/>
      <c r="AG56" s="406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6"/>
      <c r="AW56" s="406"/>
      <c r="AX56" s="406"/>
      <c r="AY56" s="106" t="s">
        <v>127</v>
      </c>
      <c r="AZ56" s="410"/>
      <c r="BA56" s="411"/>
      <c r="BB56" s="411"/>
      <c r="BC56" s="411"/>
      <c r="BD56" s="411"/>
      <c r="BE56" s="411"/>
      <c r="BF56" s="411"/>
      <c r="BG56" s="411"/>
      <c r="BH56" s="412"/>
    </row>
    <row r="57" spans="1:60" ht="14.25" customHeight="1" x14ac:dyDescent="0.2">
      <c r="A57" s="405" t="s">
        <v>155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106" t="s">
        <v>127</v>
      </c>
      <c r="V57" s="407"/>
      <c r="W57" s="408"/>
      <c r="X57" s="408"/>
      <c r="Y57" s="408"/>
      <c r="Z57" s="408"/>
      <c r="AA57" s="408"/>
      <c r="AB57" s="408"/>
      <c r="AC57" s="408"/>
      <c r="AD57" s="409"/>
      <c r="AE57" s="405" t="s">
        <v>156</v>
      </c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106" t="s">
        <v>127</v>
      </c>
      <c r="AZ57" s="413"/>
      <c r="BA57" s="414"/>
      <c r="BB57" s="414"/>
      <c r="BC57" s="414"/>
      <c r="BD57" s="414"/>
      <c r="BE57" s="414"/>
      <c r="BF57" s="414"/>
      <c r="BG57" s="414"/>
      <c r="BH57" s="415"/>
    </row>
    <row r="58" spans="1:60" ht="14.25" customHeight="1" x14ac:dyDescent="0.2">
      <c r="A58" s="405" t="s">
        <v>157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106" t="s">
        <v>127</v>
      </c>
      <c r="V58" s="407"/>
      <c r="W58" s="408"/>
      <c r="X58" s="408"/>
      <c r="Y58" s="408"/>
      <c r="Z58" s="408"/>
      <c r="AA58" s="408"/>
      <c r="AB58" s="408"/>
      <c r="AC58" s="408"/>
      <c r="AD58" s="409"/>
      <c r="AE58" s="405" t="s">
        <v>158</v>
      </c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106" t="s">
        <v>127</v>
      </c>
      <c r="AZ58" s="413"/>
      <c r="BA58" s="414"/>
      <c r="BB58" s="414"/>
      <c r="BC58" s="414"/>
      <c r="BD58" s="414"/>
      <c r="BE58" s="414"/>
      <c r="BF58" s="414"/>
      <c r="BG58" s="414"/>
      <c r="BH58" s="415"/>
    </row>
    <row r="59" spans="1:60" ht="14.25" customHeight="1" x14ac:dyDescent="0.2">
      <c r="A59" s="405" t="s">
        <v>159</v>
      </c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106" t="s">
        <v>127</v>
      </c>
      <c r="V59" s="407"/>
      <c r="W59" s="408"/>
      <c r="X59" s="408"/>
      <c r="Y59" s="408"/>
      <c r="Z59" s="408"/>
      <c r="AA59" s="408"/>
      <c r="AB59" s="408"/>
      <c r="AC59" s="408"/>
      <c r="AD59" s="409"/>
      <c r="AE59" s="405" t="s">
        <v>160</v>
      </c>
      <c r="AF59" s="406"/>
      <c r="AG59" s="406"/>
      <c r="AH59" s="406"/>
      <c r="AI59" s="406"/>
      <c r="AJ59" s="406"/>
      <c r="AK59" s="406"/>
      <c r="AL59" s="406"/>
      <c r="AM59" s="406"/>
      <c r="AN59" s="406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106" t="s">
        <v>127</v>
      </c>
      <c r="AZ59" s="413"/>
      <c r="BA59" s="414"/>
      <c r="BB59" s="414"/>
      <c r="BC59" s="414"/>
      <c r="BD59" s="414"/>
      <c r="BE59" s="414"/>
      <c r="BF59" s="414"/>
      <c r="BG59" s="414"/>
      <c r="BH59" s="415"/>
    </row>
    <row r="60" spans="1:60" ht="14.25" customHeight="1" x14ac:dyDescent="0.2">
      <c r="A60" s="405" t="s">
        <v>161</v>
      </c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106" t="s">
        <v>127</v>
      </c>
      <c r="V60" s="407"/>
      <c r="W60" s="408"/>
      <c r="X60" s="408"/>
      <c r="Y60" s="408"/>
      <c r="Z60" s="408"/>
      <c r="AA60" s="408"/>
      <c r="AB60" s="408"/>
      <c r="AC60" s="408"/>
      <c r="AD60" s="409"/>
      <c r="AE60" s="405" t="s">
        <v>162</v>
      </c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106" t="s">
        <v>127</v>
      </c>
      <c r="AZ60" s="413"/>
      <c r="BA60" s="414"/>
      <c r="BB60" s="414"/>
      <c r="BC60" s="414"/>
      <c r="BD60" s="414"/>
      <c r="BE60" s="414"/>
      <c r="BF60" s="414"/>
      <c r="BG60" s="414"/>
      <c r="BH60" s="415"/>
    </row>
    <row r="61" spans="1:60" ht="14.25" customHeight="1" x14ac:dyDescent="0.2">
      <c r="A61" s="405" t="s">
        <v>163</v>
      </c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106" t="s">
        <v>127</v>
      </c>
      <c r="V61" s="407"/>
      <c r="W61" s="408"/>
      <c r="X61" s="408"/>
      <c r="Y61" s="408"/>
      <c r="Z61" s="408"/>
      <c r="AA61" s="408"/>
      <c r="AB61" s="408"/>
      <c r="AC61" s="408"/>
      <c r="AD61" s="409"/>
      <c r="AE61" s="405" t="s">
        <v>164</v>
      </c>
      <c r="AF61" s="406"/>
      <c r="AG61" s="406"/>
      <c r="AH61" s="406"/>
      <c r="AI61" s="406"/>
      <c r="AJ61" s="406"/>
      <c r="AK61" s="406"/>
      <c r="AL61" s="406"/>
      <c r="AM61" s="406"/>
      <c r="AN61" s="406"/>
      <c r="AO61" s="406"/>
      <c r="AP61" s="406"/>
      <c r="AQ61" s="406"/>
      <c r="AR61" s="406"/>
      <c r="AS61" s="406"/>
      <c r="AT61" s="406"/>
      <c r="AU61" s="406"/>
      <c r="AV61" s="406"/>
      <c r="AW61" s="406"/>
      <c r="AX61" s="406"/>
      <c r="AY61" s="106" t="s">
        <v>127</v>
      </c>
      <c r="AZ61" s="413"/>
      <c r="BA61" s="414"/>
      <c r="BB61" s="414"/>
      <c r="BC61" s="414"/>
      <c r="BD61" s="414"/>
      <c r="BE61" s="414"/>
      <c r="BF61" s="414"/>
      <c r="BG61" s="414"/>
      <c r="BH61" s="415"/>
    </row>
    <row r="62" spans="1:60" ht="14.25" customHeight="1" x14ac:dyDescent="0.2">
      <c r="A62" s="405" t="s">
        <v>165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106" t="s">
        <v>127</v>
      </c>
      <c r="V62" s="407"/>
      <c r="W62" s="408"/>
      <c r="X62" s="408"/>
      <c r="Y62" s="408"/>
      <c r="Z62" s="408"/>
      <c r="AA62" s="408"/>
      <c r="AB62" s="408"/>
      <c r="AC62" s="408"/>
      <c r="AD62" s="409"/>
      <c r="AE62" s="405" t="s">
        <v>166</v>
      </c>
      <c r="AF62" s="406"/>
      <c r="AG62" s="406"/>
      <c r="AH62" s="406"/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406"/>
      <c r="AT62" s="406"/>
      <c r="AU62" s="406"/>
      <c r="AV62" s="406"/>
      <c r="AW62" s="406"/>
      <c r="AX62" s="406"/>
      <c r="AY62" s="106" t="s">
        <v>127</v>
      </c>
      <c r="AZ62" s="413"/>
      <c r="BA62" s="414"/>
      <c r="BB62" s="414"/>
      <c r="BC62" s="414"/>
      <c r="BD62" s="414"/>
      <c r="BE62" s="414"/>
      <c r="BF62" s="414"/>
      <c r="BG62" s="414"/>
      <c r="BH62" s="415"/>
    </row>
    <row r="63" spans="1:60" ht="14.25" customHeight="1" x14ac:dyDescent="0.2">
      <c r="A63" s="405" t="s">
        <v>167</v>
      </c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106" t="s">
        <v>127</v>
      </c>
      <c r="V63" s="407"/>
      <c r="W63" s="408"/>
      <c r="X63" s="408"/>
      <c r="Y63" s="408"/>
      <c r="Z63" s="408"/>
      <c r="AA63" s="408"/>
      <c r="AB63" s="408"/>
      <c r="AC63" s="408"/>
      <c r="AD63" s="409"/>
      <c r="AE63" s="405" t="s">
        <v>168</v>
      </c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106" t="s">
        <v>127</v>
      </c>
      <c r="AZ63" s="413"/>
      <c r="BA63" s="414"/>
      <c r="BB63" s="414"/>
      <c r="BC63" s="414"/>
      <c r="BD63" s="414"/>
      <c r="BE63" s="414"/>
      <c r="BF63" s="414"/>
      <c r="BG63" s="414"/>
      <c r="BH63" s="415"/>
    </row>
    <row r="64" spans="1:60" ht="14.25" customHeight="1" x14ac:dyDescent="0.2">
      <c r="A64" s="405" t="s">
        <v>169</v>
      </c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406"/>
      <c r="O64" s="406"/>
      <c r="P64" s="406"/>
      <c r="Q64" s="406"/>
      <c r="R64" s="406"/>
      <c r="S64" s="406"/>
      <c r="T64" s="406"/>
      <c r="U64" s="106" t="s">
        <v>127</v>
      </c>
      <c r="V64" s="407"/>
      <c r="W64" s="408"/>
      <c r="X64" s="408"/>
      <c r="Y64" s="408"/>
      <c r="Z64" s="408"/>
      <c r="AA64" s="408"/>
      <c r="AB64" s="408"/>
      <c r="AC64" s="408"/>
      <c r="AD64" s="409"/>
      <c r="AE64" s="405" t="s">
        <v>170</v>
      </c>
      <c r="AF64" s="406"/>
      <c r="AG64" s="406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6"/>
      <c r="AW64" s="406"/>
      <c r="AX64" s="406"/>
      <c r="AY64" s="106" t="s">
        <v>127</v>
      </c>
      <c r="AZ64" s="413"/>
      <c r="BA64" s="414"/>
      <c r="BB64" s="414"/>
      <c r="BC64" s="414"/>
      <c r="BD64" s="414"/>
      <c r="BE64" s="414"/>
      <c r="BF64" s="414"/>
      <c r="BG64" s="414"/>
      <c r="BH64" s="415"/>
    </row>
    <row r="65" spans="1:60" ht="14.25" customHeight="1" x14ac:dyDescent="0.2">
      <c r="A65" s="405" t="s">
        <v>171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106" t="s">
        <v>127</v>
      </c>
      <c r="V65" s="407"/>
      <c r="W65" s="408"/>
      <c r="X65" s="408"/>
      <c r="Y65" s="408"/>
      <c r="Z65" s="408"/>
      <c r="AA65" s="408"/>
      <c r="AB65" s="408"/>
      <c r="AC65" s="408"/>
      <c r="AD65" s="409"/>
      <c r="AE65" s="405" t="s">
        <v>172</v>
      </c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406"/>
      <c r="AT65" s="406"/>
      <c r="AU65" s="406"/>
      <c r="AV65" s="406"/>
      <c r="AW65" s="406"/>
      <c r="AX65" s="406"/>
      <c r="AY65" s="106" t="s">
        <v>127</v>
      </c>
      <c r="AZ65" s="413"/>
      <c r="BA65" s="414"/>
      <c r="BB65" s="414"/>
      <c r="BC65" s="414"/>
      <c r="BD65" s="414"/>
      <c r="BE65" s="414"/>
      <c r="BF65" s="414"/>
      <c r="BG65" s="414"/>
      <c r="BH65" s="415"/>
    </row>
    <row r="66" spans="1:60" ht="14.25" customHeight="1" x14ac:dyDescent="0.2">
      <c r="A66" s="405" t="s">
        <v>173</v>
      </c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106" t="s">
        <v>127</v>
      </c>
      <c r="V66" s="407"/>
      <c r="W66" s="408"/>
      <c r="X66" s="408"/>
      <c r="Y66" s="408"/>
      <c r="Z66" s="408"/>
      <c r="AA66" s="408"/>
      <c r="AB66" s="408"/>
      <c r="AC66" s="408"/>
      <c r="AD66" s="409"/>
      <c r="AE66" s="405" t="s">
        <v>174</v>
      </c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106" t="s">
        <v>127</v>
      </c>
      <c r="AZ66" s="413"/>
      <c r="BA66" s="414"/>
      <c r="BB66" s="414"/>
      <c r="BC66" s="414"/>
      <c r="BD66" s="414"/>
      <c r="BE66" s="414"/>
      <c r="BF66" s="414"/>
      <c r="BG66" s="414"/>
      <c r="BH66" s="415"/>
    </row>
    <row r="67" spans="1:60" ht="14.25" customHeight="1" x14ac:dyDescent="0.2">
      <c r="A67" s="405" t="s">
        <v>175</v>
      </c>
      <c r="B67" s="406"/>
      <c r="C67" s="406"/>
      <c r="D67" s="406"/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Q67" s="406"/>
      <c r="R67" s="406"/>
      <c r="S67" s="406"/>
      <c r="T67" s="406"/>
      <c r="U67" s="106" t="s">
        <v>127</v>
      </c>
      <c r="V67" s="407"/>
      <c r="W67" s="408"/>
      <c r="X67" s="408"/>
      <c r="Y67" s="408"/>
      <c r="Z67" s="408"/>
      <c r="AA67" s="408"/>
      <c r="AB67" s="408"/>
      <c r="AC67" s="408"/>
      <c r="AD67" s="409"/>
      <c r="AE67" s="405" t="s">
        <v>174</v>
      </c>
      <c r="AF67" s="406"/>
      <c r="AG67" s="406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6"/>
      <c r="AW67" s="406"/>
      <c r="AX67" s="406"/>
      <c r="AY67" s="106" t="s">
        <v>127</v>
      </c>
      <c r="AZ67" s="413"/>
      <c r="BA67" s="414"/>
      <c r="BB67" s="414"/>
      <c r="BC67" s="414"/>
      <c r="BD67" s="414"/>
      <c r="BE67" s="414"/>
      <c r="BF67" s="414"/>
      <c r="BG67" s="414"/>
      <c r="BH67" s="415"/>
    </row>
    <row r="68" spans="1:60" ht="14.25" customHeight="1" thickBot="1" x14ac:dyDescent="0.25">
      <c r="A68" s="416" t="s">
        <v>175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107" t="s">
        <v>127</v>
      </c>
      <c r="V68" s="407"/>
      <c r="W68" s="408"/>
      <c r="X68" s="408"/>
      <c r="Y68" s="408"/>
      <c r="Z68" s="408"/>
      <c r="AA68" s="408"/>
      <c r="AB68" s="408"/>
      <c r="AC68" s="408"/>
      <c r="AD68" s="409"/>
      <c r="AE68" s="416" t="s">
        <v>174</v>
      </c>
      <c r="AF68" s="417"/>
      <c r="AG68" s="417"/>
      <c r="AH68" s="417"/>
      <c r="AI68" s="417"/>
      <c r="AJ68" s="417"/>
      <c r="AK68" s="417"/>
      <c r="AL68" s="417"/>
      <c r="AM68" s="417"/>
      <c r="AN68" s="417"/>
      <c r="AO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106" t="s">
        <v>127</v>
      </c>
      <c r="AZ68" s="413"/>
      <c r="BA68" s="414"/>
      <c r="BB68" s="414"/>
      <c r="BC68" s="414"/>
      <c r="BD68" s="414"/>
      <c r="BE68" s="414"/>
      <c r="BF68" s="414"/>
      <c r="BG68" s="414"/>
      <c r="BH68" s="415"/>
    </row>
    <row r="69" spans="1:60" ht="14.25" customHeight="1" thickBot="1" x14ac:dyDescent="0.3">
      <c r="A69" s="418" t="s">
        <v>176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108" t="s">
        <v>127</v>
      </c>
      <c r="V69" s="420">
        <f>SUM(V54:AD68)</f>
        <v>0</v>
      </c>
      <c r="W69" s="421"/>
      <c r="X69" s="421"/>
      <c r="Y69" s="421"/>
      <c r="Z69" s="421"/>
      <c r="AA69" s="421"/>
      <c r="AB69" s="421"/>
      <c r="AC69" s="421"/>
      <c r="AD69" s="422"/>
      <c r="AE69" s="418" t="s">
        <v>177</v>
      </c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109" t="s">
        <v>127</v>
      </c>
      <c r="AZ69" s="420">
        <f>SUM(AZ54:BH68)</f>
        <v>0</v>
      </c>
      <c r="BA69" s="421"/>
      <c r="BB69" s="421"/>
      <c r="BC69" s="421"/>
      <c r="BD69" s="421"/>
      <c r="BE69" s="421"/>
      <c r="BF69" s="421"/>
      <c r="BG69" s="421"/>
      <c r="BH69" s="422"/>
    </row>
    <row r="70" spans="1:60" ht="14.25" customHeight="1" x14ac:dyDescent="0.2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4"/>
      <c r="AE70" s="425" t="s">
        <v>178</v>
      </c>
      <c r="AF70" s="426"/>
      <c r="AG70" s="426"/>
      <c r="AH70" s="426"/>
      <c r="AI70" s="426"/>
      <c r="AJ70" s="426"/>
      <c r="AK70" s="426"/>
      <c r="AL70" s="426"/>
      <c r="AM70" s="426"/>
      <c r="AN70" s="426"/>
      <c r="AO70" s="426"/>
      <c r="AP70" s="426"/>
      <c r="AQ70" s="426"/>
      <c r="AR70" s="426"/>
      <c r="AS70" s="426"/>
      <c r="AT70" s="426"/>
      <c r="AU70" s="426"/>
      <c r="AV70" s="426"/>
      <c r="AW70" s="426"/>
      <c r="AX70" s="426"/>
      <c r="AY70" s="110" t="s">
        <v>127</v>
      </c>
      <c r="AZ70" s="427">
        <f>+V69-AZ69</f>
        <v>0</v>
      </c>
      <c r="BA70" s="428"/>
      <c r="BB70" s="428"/>
      <c r="BC70" s="428"/>
      <c r="BD70" s="428"/>
      <c r="BE70" s="428"/>
      <c r="BF70" s="428"/>
      <c r="BG70" s="428"/>
      <c r="BH70" s="429"/>
    </row>
    <row r="71" spans="1:60" ht="14.25" customHeight="1" x14ac:dyDescent="0.2">
      <c r="A71" s="111" t="s">
        <v>179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3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3"/>
    </row>
    <row r="72" spans="1:60" ht="14.25" customHeight="1" x14ac:dyDescent="0.2">
      <c r="A72" s="253" t="s">
        <v>180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5"/>
      <c r="AE72" s="253" t="s">
        <v>181</v>
      </c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5"/>
    </row>
    <row r="73" spans="1:60" ht="14.25" customHeight="1" x14ac:dyDescent="0.2">
      <c r="A73" s="405" t="s">
        <v>463</v>
      </c>
      <c r="B73" s="406"/>
      <c r="C73" s="406"/>
      <c r="D73" s="406"/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Q73" s="406"/>
      <c r="R73" s="406"/>
      <c r="S73" s="406"/>
      <c r="T73" s="406"/>
      <c r="U73" s="106" t="s">
        <v>127</v>
      </c>
      <c r="V73" s="407"/>
      <c r="W73" s="408"/>
      <c r="X73" s="408"/>
      <c r="Y73" s="408"/>
      <c r="Z73" s="408"/>
      <c r="AA73" s="408"/>
      <c r="AB73" s="408"/>
      <c r="AC73" s="408"/>
      <c r="AD73" s="409"/>
      <c r="AE73" s="405" t="s">
        <v>182</v>
      </c>
      <c r="AF73" s="406"/>
      <c r="AG73" s="406"/>
      <c r="AH73" s="406"/>
      <c r="AI73" s="406"/>
      <c r="AJ73" s="406"/>
      <c r="AK73" s="406"/>
      <c r="AL73" s="406"/>
      <c r="AM73" s="406"/>
      <c r="AN73" s="406"/>
      <c r="AO73" s="406"/>
      <c r="AP73" s="406"/>
      <c r="AQ73" s="406"/>
      <c r="AR73" s="406"/>
      <c r="AS73" s="406"/>
      <c r="AT73" s="406"/>
      <c r="AU73" s="406"/>
      <c r="AV73" s="406"/>
      <c r="AW73" s="406"/>
      <c r="AX73" s="406"/>
      <c r="AY73" s="106" t="s">
        <v>127</v>
      </c>
      <c r="AZ73" s="413"/>
      <c r="BA73" s="414"/>
      <c r="BB73" s="414"/>
      <c r="BC73" s="414"/>
      <c r="BD73" s="414"/>
      <c r="BE73" s="414"/>
      <c r="BF73" s="414"/>
      <c r="BG73" s="414"/>
      <c r="BH73" s="415"/>
    </row>
    <row r="74" spans="1:60" ht="14.25" customHeight="1" x14ac:dyDescent="0.2">
      <c r="A74" s="405" t="s">
        <v>464</v>
      </c>
      <c r="B74" s="406"/>
      <c r="C74" s="406"/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106" t="s">
        <v>127</v>
      </c>
      <c r="V74" s="413"/>
      <c r="W74" s="414"/>
      <c r="X74" s="414"/>
      <c r="Y74" s="414"/>
      <c r="Z74" s="414"/>
      <c r="AA74" s="414"/>
      <c r="AB74" s="414"/>
      <c r="AC74" s="414"/>
      <c r="AD74" s="415"/>
      <c r="AE74" s="405" t="s">
        <v>183</v>
      </c>
      <c r="AF74" s="406"/>
      <c r="AG74" s="406"/>
      <c r="AH74" s="406"/>
      <c r="AI74" s="406"/>
      <c r="AJ74" s="406"/>
      <c r="AK74" s="406"/>
      <c r="AL74" s="406"/>
      <c r="AM74" s="406"/>
      <c r="AN74" s="406"/>
      <c r="AO74" s="406"/>
      <c r="AP74" s="406"/>
      <c r="AQ74" s="406"/>
      <c r="AR74" s="406"/>
      <c r="AS74" s="406"/>
      <c r="AT74" s="406"/>
      <c r="AU74" s="406"/>
      <c r="AV74" s="406"/>
      <c r="AW74" s="406"/>
      <c r="AX74" s="406"/>
      <c r="AY74" s="106" t="s">
        <v>127</v>
      </c>
      <c r="AZ74" s="413"/>
      <c r="BA74" s="414"/>
      <c r="BB74" s="414"/>
      <c r="BC74" s="414"/>
      <c r="BD74" s="414"/>
      <c r="BE74" s="414"/>
      <c r="BF74" s="414"/>
      <c r="BG74" s="414"/>
      <c r="BH74" s="415"/>
    </row>
    <row r="75" spans="1:60" ht="14.25" customHeight="1" x14ac:dyDescent="0.2">
      <c r="A75" s="405" t="s">
        <v>184</v>
      </c>
      <c r="B75" s="406"/>
      <c r="C75" s="406"/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106" t="s">
        <v>127</v>
      </c>
      <c r="V75" s="413"/>
      <c r="W75" s="414"/>
      <c r="X75" s="414"/>
      <c r="Y75" s="414"/>
      <c r="Z75" s="414"/>
      <c r="AA75" s="414"/>
      <c r="AB75" s="414"/>
      <c r="AC75" s="414"/>
      <c r="AD75" s="415"/>
      <c r="AE75" s="405" t="s">
        <v>185</v>
      </c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106" t="s">
        <v>127</v>
      </c>
      <c r="AZ75" s="413"/>
      <c r="BA75" s="414"/>
      <c r="BB75" s="414"/>
      <c r="BC75" s="414"/>
      <c r="BD75" s="414"/>
      <c r="BE75" s="414"/>
      <c r="BF75" s="414"/>
      <c r="BG75" s="414"/>
      <c r="BH75" s="415"/>
    </row>
    <row r="76" spans="1:60" ht="14.25" customHeight="1" x14ac:dyDescent="0.2">
      <c r="A76" s="405" t="s">
        <v>186</v>
      </c>
      <c r="B76" s="406"/>
      <c r="C76" s="406"/>
      <c r="D76" s="406"/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106" t="s">
        <v>127</v>
      </c>
      <c r="V76" s="413"/>
      <c r="W76" s="414"/>
      <c r="X76" s="414"/>
      <c r="Y76" s="414"/>
      <c r="Z76" s="414"/>
      <c r="AA76" s="414"/>
      <c r="AB76" s="414"/>
      <c r="AC76" s="414"/>
      <c r="AD76" s="415"/>
      <c r="AE76" s="405" t="s">
        <v>187</v>
      </c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106" t="s">
        <v>127</v>
      </c>
      <c r="AZ76" s="430"/>
      <c r="BA76" s="431"/>
      <c r="BB76" s="431"/>
      <c r="BC76" s="431"/>
      <c r="BD76" s="431"/>
      <c r="BE76" s="431"/>
      <c r="BF76" s="431"/>
      <c r="BG76" s="431"/>
      <c r="BH76" s="432"/>
    </row>
    <row r="77" spans="1:60" ht="14.25" customHeight="1" x14ac:dyDescent="0.2">
      <c r="A77" s="405" t="s">
        <v>188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106" t="s">
        <v>127</v>
      </c>
      <c r="V77" s="413"/>
      <c r="W77" s="414"/>
      <c r="X77" s="414"/>
      <c r="Y77" s="414"/>
      <c r="Z77" s="414"/>
      <c r="AA77" s="414"/>
      <c r="AB77" s="414"/>
      <c r="AC77" s="414"/>
      <c r="AD77" s="415"/>
      <c r="AE77" s="405" t="s">
        <v>189</v>
      </c>
      <c r="AF77" s="406"/>
      <c r="AG77" s="406"/>
      <c r="AH77" s="406"/>
      <c r="AI77" s="406"/>
      <c r="AJ77" s="406"/>
      <c r="AK77" s="406"/>
      <c r="AL77" s="406"/>
      <c r="AM77" s="406"/>
      <c r="AN77" s="406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106" t="s">
        <v>127</v>
      </c>
      <c r="AZ77" s="430"/>
      <c r="BA77" s="431"/>
      <c r="BB77" s="431"/>
      <c r="BC77" s="431"/>
      <c r="BD77" s="431"/>
      <c r="BE77" s="431"/>
      <c r="BF77" s="431"/>
      <c r="BG77" s="431"/>
      <c r="BH77" s="432"/>
    </row>
    <row r="78" spans="1:60" ht="14.25" customHeight="1" x14ac:dyDescent="0.2">
      <c r="A78" s="405" t="s">
        <v>190</v>
      </c>
      <c r="B78" s="406"/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106" t="s">
        <v>127</v>
      </c>
      <c r="V78" s="413"/>
      <c r="W78" s="414"/>
      <c r="X78" s="414"/>
      <c r="Y78" s="414"/>
      <c r="Z78" s="414"/>
      <c r="AA78" s="414"/>
      <c r="AB78" s="414"/>
      <c r="AC78" s="414"/>
      <c r="AD78" s="415"/>
      <c r="AE78" s="405" t="s">
        <v>191</v>
      </c>
      <c r="AF78" s="406"/>
      <c r="AG78" s="406"/>
      <c r="AH78" s="406"/>
      <c r="AI78" s="406"/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106" t="s">
        <v>127</v>
      </c>
      <c r="AZ78" s="413"/>
      <c r="BA78" s="414"/>
      <c r="BB78" s="414"/>
      <c r="BC78" s="414"/>
      <c r="BD78" s="414"/>
      <c r="BE78" s="414"/>
      <c r="BF78" s="414"/>
      <c r="BG78" s="414"/>
      <c r="BH78" s="415"/>
    </row>
    <row r="79" spans="1:60" ht="14.25" customHeight="1" x14ac:dyDescent="0.2">
      <c r="A79" s="405" t="s">
        <v>192</v>
      </c>
      <c r="B79" s="406"/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106" t="s">
        <v>127</v>
      </c>
      <c r="V79" s="413"/>
      <c r="W79" s="414"/>
      <c r="X79" s="414"/>
      <c r="Y79" s="414"/>
      <c r="Z79" s="414"/>
      <c r="AA79" s="414"/>
      <c r="AB79" s="414"/>
      <c r="AC79" s="414"/>
      <c r="AD79" s="415"/>
      <c r="AE79" s="405" t="s">
        <v>193</v>
      </c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106" t="s">
        <v>127</v>
      </c>
      <c r="AZ79" s="413"/>
      <c r="BA79" s="414"/>
      <c r="BB79" s="414"/>
      <c r="BC79" s="414"/>
      <c r="BD79" s="414"/>
      <c r="BE79" s="414"/>
      <c r="BF79" s="414"/>
      <c r="BG79" s="414"/>
      <c r="BH79" s="415"/>
    </row>
    <row r="80" spans="1:60" ht="14.25" customHeight="1" x14ac:dyDescent="0.2">
      <c r="A80" s="405" t="s">
        <v>193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106" t="s">
        <v>127</v>
      </c>
      <c r="V80" s="413"/>
      <c r="W80" s="414"/>
      <c r="X80" s="414"/>
      <c r="Y80" s="414"/>
      <c r="Z80" s="414"/>
      <c r="AA80" s="414"/>
      <c r="AB80" s="414"/>
      <c r="AC80" s="414"/>
      <c r="AD80" s="415"/>
      <c r="AE80" s="405" t="s">
        <v>194</v>
      </c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106" t="s">
        <v>127</v>
      </c>
      <c r="AZ80" s="430"/>
      <c r="BA80" s="431"/>
      <c r="BB80" s="431"/>
      <c r="BC80" s="431"/>
      <c r="BD80" s="431"/>
      <c r="BE80" s="431"/>
      <c r="BF80" s="431"/>
      <c r="BG80" s="431"/>
      <c r="BH80" s="432"/>
    </row>
    <row r="81" spans="1:60" ht="14.25" customHeight="1" x14ac:dyDescent="0.2">
      <c r="A81" s="405" t="s">
        <v>195</v>
      </c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6"/>
      <c r="U81" s="106" t="s">
        <v>127</v>
      </c>
      <c r="V81" s="413"/>
      <c r="W81" s="414"/>
      <c r="X81" s="414"/>
      <c r="Y81" s="414"/>
      <c r="Z81" s="414"/>
      <c r="AA81" s="414"/>
      <c r="AB81" s="414"/>
      <c r="AC81" s="414"/>
      <c r="AD81" s="415"/>
      <c r="AE81" s="405" t="s">
        <v>196</v>
      </c>
      <c r="AF81" s="406"/>
      <c r="AG81" s="406"/>
      <c r="AH81" s="406"/>
      <c r="AI81" s="406"/>
      <c r="AJ81" s="406"/>
      <c r="AK81" s="406"/>
      <c r="AL81" s="406"/>
      <c r="AM81" s="406"/>
      <c r="AN81" s="406"/>
      <c r="AO81" s="406"/>
      <c r="AP81" s="406"/>
      <c r="AQ81" s="406"/>
      <c r="AR81" s="406"/>
      <c r="AS81" s="406"/>
      <c r="AT81" s="406"/>
      <c r="AU81" s="406"/>
      <c r="AV81" s="406"/>
      <c r="AW81" s="406"/>
      <c r="AX81" s="406"/>
      <c r="AY81" s="106" t="s">
        <v>127</v>
      </c>
      <c r="AZ81" s="413"/>
      <c r="BA81" s="414"/>
      <c r="BB81" s="414"/>
      <c r="BC81" s="414"/>
      <c r="BD81" s="414"/>
      <c r="BE81" s="414"/>
      <c r="BF81" s="414"/>
      <c r="BG81" s="414"/>
      <c r="BH81" s="415"/>
    </row>
    <row r="82" spans="1:60" ht="14.25" customHeight="1" x14ac:dyDescent="0.2">
      <c r="A82" s="405" t="s">
        <v>195</v>
      </c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106" t="s">
        <v>127</v>
      </c>
      <c r="V82" s="413"/>
      <c r="W82" s="414"/>
      <c r="X82" s="414"/>
      <c r="Y82" s="414"/>
      <c r="Z82" s="414"/>
      <c r="AA82" s="414"/>
      <c r="AB82" s="414"/>
      <c r="AC82" s="414"/>
      <c r="AD82" s="415"/>
      <c r="AE82" s="405" t="s">
        <v>196</v>
      </c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106" t="s">
        <v>127</v>
      </c>
      <c r="AZ82" s="413"/>
      <c r="BA82" s="414"/>
      <c r="BB82" s="414"/>
      <c r="BC82" s="414"/>
      <c r="BD82" s="414"/>
      <c r="BE82" s="414"/>
      <c r="BF82" s="414"/>
      <c r="BG82" s="414"/>
      <c r="BH82" s="415"/>
    </row>
    <row r="83" spans="1:60" ht="14.25" customHeight="1" thickBot="1" x14ac:dyDescent="0.25">
      <c r="A83" s="416" t="s">
        <v>195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107" t="s">
        <v>127</v>
      </c>
      <c r="V83" s="413"/>
      <c r="W83" s="414"/>
      <c r="X83" s="414"/>
      <c r="Y83" s="414"/>
      <c r="Z83" s="414"/>
      <c r="AA83" s="414"/>
      <c r="AB83" s="414"/>
      <c r="AC83" s="414"/>
      <c r="AD83" s="415"/>
      <c r="AE83" s="416" t="s">
        <v>196</v>
      </c>
      <c r="AF83" s="417"/>
      <c r="AG83" s="417"/>
      <c r="AH83" s="417"/>
      <c r="AI83" s="417"/>
      <c r="AJ83" s="417"/>
      <c r="AK83" s="417"/>
      <c r="AL83" s="417"/>
      <c r="AM83" s="417"/>
      <c r="AN83" s="417"/>
      <c r="AO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106" t="s">
        <v>127</v>
      </c>
      <c r="AZ83" s="413"/>
      <c r="BA83" s="414"/>
      <c r="BB83" s="414"/>
      <c r="BC83" s="414"/>
      <c r="BD83" s="414"/>
      <c r="BE83" s="414"/>
      <c r="BF83" s="414"/>
      <c r="BG83" s="414"/>
      <c r="BH83" s="415"/>
    </row>
    <row r="84" spans="1:60" ht="14.25" customHeight="1" thickBot="1" x14ac:dyDescent="0.3">
      <c r="A84" s="418" t="s">
        <v>197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109" t="s">
        <v>127</v>
      </c>
      <c r="V84" s="420">
        <f>SUM(V73:AD83)</f>
        <v>0</v>
      </c>
      <c r="W84" s="421"/>
      <c r="X84" s="421"/>
      <c r="Y84" s="421"/>
      <c r="Z84" s="421"/>
      <c r="AA84" s="421"/>
      <c r="AB84" s="421"/>
      <c r="AC84" s="421"/>
      <c r="AD84" s="422"/>
      <c r="AE84" s="418" t="s">
        <v>198</v>
      </c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109" t="s">
        <v>127</v>
      </c>
      <c r="AZ84" s="433">
        <f>SUM(AZ73:BH83)</f>
        <v>0</v>
      </c>
      <c r="BA84" s="434"/>
      <c r="BB84" s="434"/>
      <c r="BC84" s="434"/>
      <c r="BD84" s="434"/>
      <c r="BE84" s="434"/>
      <c r="BF84" s="434"/>
      <c r="BG84" s="434"/>
      <c r="BH84" s="435"/>
    </row>
    <row r="85" spans="1:60" ht="14.25" customHeight="1" thickBot="1" x14ac:dyDescent="0.3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418" t="s">
        <v>199</v>
      </c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19"/>
      <c r="AX85" s="419"/>
      <c r="AY85" s="108" t="s">
        <v>127</v>
      </c>
      <c r="AZ85" s="433">
        <f>+V84-AZ84</f>
        <v>0</v>
      </c>
      <c r="BA85" s="434"/>
      <c r="BB85" s="434"/>
      <c r="BC85" s="434"/>
      <c r="BD85" s="434"/>
      <c r="BE85" s="434"/>
      <c r="BF85" s="434"/>
      <c r="BG85" s="434"/>
      <c r="BH85" s="435"/>
    </row>
  </sheetData>
  <sheetProtection password="8D8B" sheet="1" objects="1" scenarios="1" formatCells="0" formatColumns="0" formatRows="0" selectLockedCells="1"/>
  <mergeCells count="299">
    <mergeCell ref="A10:D11"/>
    <mergeCell ref="E10:AD11"/>
    <mergeCell ref="AE10:AH11"/>
    <mergeCell ref="AI10:BH11"/>
    <mergeCell ref="Y3:AE3"/>
    <mergeCell ref="AF3:AJ3"/>
    <mergeCell ref="A3:D3"/>
    <mergeCell ref="A84:T84"/>
    <mergeCell ref="V84:AD84"/>
    <mergeCell ref="AE84:AX84"/>
    <mergeCell ref="AZ84:BH84"/>
    <mergeCell ref="A80:T80"/>
    <mergeCell ref="V80:AD80"/>
    <mergeCell ref="AE80:AX80"/>
    <mergeCell ref="AZ80:BH80"/>
    <mergeCell ref="A81:T81"/>
    <mergeCell ref="V81:AD81"/>
    <mergeCell ref="AE81:AX81"/>
    <mergeCell ref="AZ81:BH81"/>
    <mergeCell ref="A78:T78"/>
    <mergeCell ref="V78:AD78"/>
    <mergeCell ref="AE78:AX78"/>
    <mergeCell ref="AZ78:BH78"/>
    <mergeCell ref="A79:T79"/>
    <mergeCell ref="AE85:AX85"/>
    <mergeCell ref="AZ85:BH85"/>
    <mergeCell ref="A82:T82"/>
    <mergeCell ref="V82:AD82"/>
    <mergeCell ref="AE82:AX82"/>
    <mergeCell ref="AZ82:BH82"/>
    <mergeCell ref="A83:T83"/>
    <mergeCell ref="V83:AD83"/>
    <mergeCell ref="AE83:AX83"/>
    <mergeCell ref="AZ83:BH83"/>
    <mergeCell ref="V79:AD79"/>
    <mergeCell ref="AE79:AX79"/>
    <mergeCell ref="AZ79:BH79"/>
    <mergeCell ref="A76:T76"/>
    <mergeCell ref="V76:AD76"/>
    <mergeCell ref="AE76:AX76"/>
    <mergeCell ref="AZ76:BH76"/>
    <mergeCell ref="A77:T77"/>
    <mergeCell ref="V77:AD77"/>
    <mergeCell ref="AE77:AX77"/>
    <mergeCell ref="AZ77:BH77"/>
    <mergeCell ref="A74:T74"/>
    <mergeCell ref="V74:AD74"/>
    <mergeCell ref="AE74:AX74"/>
    <mergeCell ref="AZ74:BH74"/>
    <mergeCell ref="A75:T75"/>
    <mergeCell ref="V75:AD75"/>
    <mergeCell ref="AE75:AX75"/>
    <mergeCell ref="AZ75:BH75"/>
    <mergeCell ref="A70:AD70"/>
    <mergeCell ref="AE70:AX70"/>
    <mergeCell ref="AZ70:BH70"/>
    <mergeCell ref="A72:AD72"/>
    <mergeCell ref="AE72:BH72"/>
    <mergeCell ref="A73:T73"/>
    <mergeCell ref="V73:AD73"/>
    <mergeCell ref="AE73:AX73"/>
    <mergeCell ref="AZ73:BH73"/>
    <mergeCell ref="A68:T68"/>
    <mergeCell ref="V68:AD68"/>
    <mergeCell ref="AE68:AX68"/>
    <mergeCell ref="AZ68:BH68"/>
    <mergeCell ref="A69:T69"/>
    <mergeCell ref="V69:AD69"/>
    <mergeCell ref="AE69:AX69"/>
    <mergeCell ref="AZ69:BH69"/>
    <mergeCell ref="A66:T66"/>
    <mergeCell ref="V66:AD66"/>
    <mergeCell ref="AE66:AX66"/>
    <mergeCell ref="AZ66:BH66"/>
    <mergeCell ref="A67:T67"/>
    <mergeCell ref="V67:AD67"/>
    <mergeCell ref="AE67:AX67"/>
    <mergeCell ref="AZ67:BH67"/>
    <mergeCell ref="A64:T64"/>
    <mergeCell ref="V64:AD64"/>
    <mergeCell ref="AE64:AX64"/>
    <mergeCell ref="AZ64:BH64"/>
    <mergeCell ref="A65:T65"/>
    <mergeCell ref="V65:AD65"/>
    <mergeCell ref="AE65:AX65"/>
    <mergeCell ref="AZ65:BH65"/>
    <mergeCell ref="A62:T62"/>
    <mergeCell ref="V62:AD62"/>
    <mergeCell ref="AE62:AX62"/>
    <mergeCell ref="AZ62:BH62"/>
    <mergeCell ref="A63:T63"/>
    <mergeCell ref="V63:AD63"/>
    <mergeCell ref="AE63:AX63"/>
    <mergeCell ref="AZ63:BH63"/>
    <mergeCell ref="A60:T60"/>
    <mergeCell ref="V60:AD60"/>
    <mergeCell ref="AE60:AX60"/>
    <mergeCell ref="AZ60:BH60"/>
    <mergeCell ref="A61:T61"/>
    <mergeCell ref="V61:AD61"/>
    <mergeCell ref="AE61:AX61"/>
    <mergeCell ref="AZ61:BH61"/>
    <mergeCell ref="A58:T58"/>
    <mergeCell ref="V58:AD58"/>
    <mergeCell ref="AE58:AX58"/>
    <mergeCell ref="AZ58:BH58"/>
    <mergeCell ref="A59:T59"/>
    <mergeCell ref="V59:AD59"/>
    <mergeCell ref="AE59:AX59"/>
    <mergeCell ref="AZ59:BH59"/>
    <mergeCell ref="A56:T56"/>
    <mergeCell ref="V56:AD56"/>
    <mergeCell ref="AE56:AX56"/>
    <mergeCell ref="AZ56:BH56"/>
    <mergeCell ref="A57:T57"/>
    <mergeCell ref="V57:AD57"/>
    <mergeCell ref="AE57:AX57"/>
    <mergeCell ref="AZ57:BH57"/>
    <mergeCell ref="A54:T54"/>
    <mergeCell ref="V54:AD54"/>
    <mergeCell ref="AE54:AX54"/>
    <mergeCell ref="AZ54:BH54"/>
    <mergeCell ref="A55:T55"/>
    <mergeCell ref="V55:AD55"/>
    <mergeCell ref="AE55:AX55"/>
    <mergeCell ref="AZ55:BH55"/>
    <mergeCell ref="AO49:AS51"/>
    <mergeCell ref="AV49:AX51"/>
    <mergeCell ref="BA49:BD51"/>
    <mergeCell ref="BF49:BH51"/>
    <mergeCell ref="A53:AD53"/>
    <mergeCell ref="AE53:BH53"/>
    <mergeCell ref="E48:AD48"/>
    <mergeCell ref="AI48:BH48"/>
    <mergeCell ref="A49:B51"/>
    <mergeCell ref="D49:G51"/>
    <mergeCell ref="K49:O51"/>
    <mergeCell ref="R49:T51"/>
    <mergeCell ref="W49:Z51"/>
    <mergeCell ref="AB49:AD51"/>
    <mergeCell ref="AE49:AF51"/>
    <mergeCell ref="AH49:AK51"/>
    <mergeCell ref="BD44:BE45"/>
    <mergeCell ref="BF44:BH45"/>
    <mergeCell ref="A46:E47"/>
    <mergeCell ref="G46:AD47"/>
    <mergeCell ref="AE46:AI47"/>
    <mergeCell ref="AK46:BH47"/>
    <mergeCell ref="A44:D45"/>
    <mergeCell ref="E44:Y45"/>
    <mergeCell ref="Z44:AA45"/>
    <mergeCell ref="AB44:AD45"/>
    <mergeCell ref="AE44:AH45"/>
    <mergeCell ref="AI44:BC45"/>
    <mergeCell ref="BD40:BE41"/>
    <mergeCell ref="BF40:BH41"/>
    <mergeCell ref="A42:G43"/>
    <mergeCell ref="I42:AD43"/>
    <mergeCell ref="AE42:AK43"/>
    <mergeCell ref="AM42:BH43"/>
    <mergeCell ref="A40:D41"/>
    <mergeCell ref="E40:Y41"/>
    <mergeCell ref="Z40:AA41"/>
    <mergeCell ref="AB40:AD41"/>
    <mergeCell ref="AE40:AH41"/>
    <mergeCell ref="AI40:BC41"/>
    <mergeCell ref="A36:C37"/>
    <mergeCell ref="D36:AD37"/>
    <mergeCell ref="AE36:AG37"/>
    <mergeCell ref="AH36:BH37"/>
    <mergeCell ref="A38:C39"/>
    <mergeCell ref="D38:AD39"/>
    <mergeCell ref="AE38:AG39"/>
    <mergeCell ref="AH38:BH39"/>
    <mergeCell ref="AE34:AG35"/>
    <mergeCell ref="AH34:AO35"/>
    <mergeCell ref="AP34:AS35"/>
    <mergeCell ref="AT34:AY35"/>
    <mergeCell ref="AZ34:BC35"/>
    <mergeCell ref="BD34:BH35"/>
    <mergeCell ref="A34:C35"/>
    <mergeCell ref="D34:K35"/>
    <mergeCell ref="L34:O35"/>
    <mergeCell ref="P34:U35"/>
    <mergeCell ref="V34:Y35"/>
    <mergeCell ref="Z34:AD35"/>
    <mergeCell ref="A32:B33"/>
    <mergeCell ref="C32:U33"/>
    <mergeCell ref="V32:Y33"/>
    <mergeCell ref="Z32:AD33"/>
    <mergeCell ref="AE32:AF33"/>
    <mergeCell ref="AG32:AY33"/>
    <mergeCell ref="AZ32:BC33"/>
    <mergeCell ref="BD32:BH33"/>
    <mergeCell ref="A28:B31"/>
    <mergeCell ref="C28:E31"/>
    <mergeCell ref="AR28:AU29"/>
    <mergeCell ref="AV28:AY31"/>
    <mergeCell ref="AZ28:BD29"/>
    <mergeCell ref="BE28:BH31"/>
    <mergeCell ref="H30:I31"/>
    <mergeCell ref="L30:M31"/>
    <mergeCell ref="P30:Q31"/>
    <mergeCell ref="X30:Z31"/>
    <mergeCell ref="AL30:AM31"/>
    <mergeCell ref="AP30:AQ31"/>
    <mergeCell ref="V28:Z29"/>
    <mergeCell ref="AA28:AD31"/>
    <mergeCell ref="AE28:AF31"/>
    <mergeCell ref="AG28:AI31"/>
    <mergeCell ref="AJ28:AM29"/>
    <mergeCell ref="AN28:AQ29"/>
    <mergeCell ref="F28:I29"/>
    <mergeCell ref="J28:M29"/>
    <mergeCell ref="N28:Q29"/>
    <mergeCell ref="R28:U31"/>
    <mergeCell ref="AT30:AU31"/>
    <mergeCell ref="BB30:BD31"/>
    <mergeCell ref="AY26:BD26"/>
    <mergeCell ref="BE26:BH26"/>
    <mergeCell ref="U27:Z27"/>
    <mergeCell ref="AA27:AD27"/>
    <mergeCell ref="AY27:BD27"/>
    <mergeCell ref="BE27:BH27"/>
    <mergeCell ref="A26:D27"/>
    <mergeCell ref="E26:T27"/>
    <mergeCell ref="U26:Z26"/>
    <mergeCell ref="AA26:AD26"/>
    <mergeCell ref="AE26:AH27"/>
    <mergeCell ref="AI26:AX27"/>
    <mergeCell ref="A22:E23"/>
    <mergeCell ref="F22:AD23"/>
    <mergeCell ref="AE22:AI23"/>
    <mergeCell ref="AJ22:BH23"/>
    <mergeCell ref="A24:E25"/>
    <mergeCell ref="F24:AD25"/>
    <mergeCell ref="AE24:AI25"/>
    <mergeCell ref="AJ24:BH25"/>
    <mergeCell ref="AR18:AU19"/>
    <mergeCell ref="AV18:AY21"/>
    <mergeCell ref="AZ18:BD19"/>
    <mergeCell ref="BE18:BH21"/>
    <mergeCell ref="L20:M21"/>
    <mergeCell ref="P20:Q21"/>
    <mergeCell ref="X20:Z21"/>
    <mergeCell ref="AP20:AQ21"/>
    <mergeCell ref="AT20:AU21"/>
    <mergeCell ref="BB20:BD21"/>
    <mergeCell ref="V18:Z19"/>
    <mergeCell ref="AA18:AD21"/>
    <mergeCell ref="AE18:AF21"/>
    <mergeCell ref="AG18:AI21"/>
    <mergeCell ref="AJ18:AM19"/>
    <mergeCell ref="AN18:AQ19"/>
    <mergeCell ref="A18:B21"/>
    <mergeCell ref="C18:E21"/>
    <mergeCell ref="F18:I19"/>
    <mergeCell ref="J18:M19"/>
    <mergeCell ref="N18:Q19"/>
    <mergeCell ref="R18:U21"/>
    <mergeCell ref="AY16:BD16"/>
    <mergeCell ref="BE16:BH16"/>
    <mergeCell ref="U17:Z17"/>
    <mergeCell ref="AA17:AD17"/>
    <mergeCell ref="AY17:BD17"/>
    <mergeCell ref="BE17:BH17"/>
    <mergeCell ref="A12:D13"/>
    <mergeCell ref="E12:AD13"/>
    <mergeCell ref="AE12:AH13"/>
    <mergeCell ref="AI12:BH13"/>
    <mergeCell ref="A16:D17"/>
    <mergeCell ref="E16:T17"/>
    <mergeCell ref="U16:Z16"/>
    <mergeCell ref="AA16:AD16"/>
    <mergeCell ref="AE16:AH17"/>
    <mergeCell ref="AI16:AX17"/>
    <mergeCell ref="A14:D15"/>
    <mergeCell ref="E14:H15"/>
    <mergeCell ref="I14:L15"/>
    <mergeCell ref="M14:AD15"/>
    <mergeCell ref="AE14:AH15"/>
    <mergeCell ref="AI14:AL15"/>
    <mergeCell ref="AM14:AP15"/>
    <mergeCell ref="AQ14:BH15"/>
    <mergeCell ref="A7:AD7"/>
    <mergeCell ref="AE7:BH7"/>
    <mergeCell ref="A8:C9"/>
    <mergeCell ref="D8:AD9"/>
    <mergeCell ref="AE8:AG9"/>
    <mergeCell ref="AH8:BH9"/>
    <mergeCell ref="AI1:AW1"/>
    <mergeCell ref="AX1:BH3"/>
    <mergeCell ref="A5:BH5"/>
    <mergeCell ref="A6:BH6"/>
    <mergeCell ref="A2:H2"/>
    <mergeCell ref="I2:M2"/>
    <mergeCell ref="A4:Z4"/>
    <mergeCell ref="AA4:AI4"/>
    <mergeCell ref="E3:S3"/>
  </mergeCells>
  <dataValidations count="2">
    <dataValidation type="textLength" operator="equal" allowBlank="1" showInputMessage="1" showErrorMessage="1" errorTitle="Invalid entry" error="This is a phone number, and must be 10 digits in the format (XXX) XXX-XXXX" sqref="BD34:BH35 AT34:AY35 AH34:AO35 Z34:AD35 P34:U35 D34:K35" xr:uid="{00000000-0002-0000-0000-000000000000}">
      <formula1>10</formula1>
    </dataValidation>
    <dataValidation type="date" operator="greaterThan" allowBlank="1" showInputMessage="1" showErrorMessage="1" sqref="AA4:AI4" xr:uid="{00000000-0002-0000-0000-000001000000}">
      <formula1>42005</formula1>
    </dataValidation>
  </dataValidations>
  <pageMargins left="0.25" right="0.25" top="0.25" bottom="0.25" header="0.5" footer="0.5"/>
  <pageSetup paperSize="5" scale="9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C75D926-B5F7-40E8-991C-063728D7644F}">
            <xm:f>$V$56&lt;&gt;SUM('F100 Page 2'!$AW$16:$BB$19)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V56:AD56</xm:sqref>
        </x14:conditionalFormatting>
        <x14:conditionalFormatting xmlns:xm="http://schemas.microsoft.com/office/excel/2006/main">
          <x14:cfRule type="expression" priority="2" id="{90F1A2FE-B9C2-4F20-8AA6-C2150C34DFBC}">
            <xm:f>$V$57:$AD$57&lt;&gt;SUM('F100 Page 2'!$AW$22:$BB$25)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V57:AD57</xm:sqref>
        </x14:conditionalFormatting>
        <x14:conditionalFormatting xmlns:xm="http://schemas.microsoft.com/office/excel/2006/main">
          <x14:cfRule type="expression" priority="1" id="{065701CF-5408-446D-BBF0-7EA4B2132C33}">
            <xm:f>$V$62&lt;&gt;SUM('F100 Page 2'!$AA$68:$AE$71)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V62:AD62</xm:sqref>
        </x14:conditionalFormatting>
        <x14:conditionalFormatting xmlns:xm="http://schemas.microsoft.com/office/excel/2006/main">
          <x14:cfRule type="expression" priority="6" id="{AE3EB06B-0B7D-4247-A8E0-131BAC98F0C1}">
            <xm:f>$AZ$55&lt;&gt;SUM('F100 Page 2'!$AW$55:$BB$58)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AZ55:BH55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BB71"/>
  <sheetViews>
    <sheetView zoomScale="115" zoomScaleNormal="115" workbookViewId="0">
      <selection activeCell="A68" sqref="A68:BB68"/>
    </sheetView>
  </sheetViews>
  <sheetFormatPr defaultRowHeight="12.75" x14ac:dyDescent="0.2"/>
  <cols>
    <col min="1" max="1" width="1.28515625" customWidth="1"/>
    <col min="2" max="2" width="4.42578125" customWidth="1"/>
    <col min="3" max="4" width="1.28515625" customWidth="1"/>
    <col min="5" max="5" width="7.7109375" customWidth="1"/>
    <col min="6" max="9" width="1.28515625" customWidth="1"/>
    <col min="10" max="11" width="2.140625" customWidth="1"/>
    <col min="12" max="17" width="1.42578125" customWidth="1"/>
    <col min="18" max="18" width="2.140625" customWidth="1"/>
    <col min="19" max="25" width="2" customWidth="1"/>
    <col min="26" max="211" width="2.140625" customWidth="1"/>
  </cols>
  <sheetData>
    <row r="1" spans="1:54" s="116" customFormat="1" x14ac:dyDescent="0.2">
      <c r="A1" s="437" t="s">
        <v>200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8"/>
      <c r="AZ1" s="438"/>
      <c r="BA1" s="438"/>
      <c r="BB1" s="438"/>
    </row>
    <row r="2" spans="1:54" s="117" customFormat="1" ht="15" customHeight="1" x14ac:dyDescent="0.2">
      <c r="A2" s="439" t="s">
        <v>201</v>
      </c>
      <c r="B2" s="440"/>
      <c r="C2" s="441"/>
      <c r="D2" s="439" t="s">
        <v>202</v>
      </c>
      <c r="E2" s="440"/>
      <c r="F2" s="441"/>
      <c r="G2" s="439" t="s">
        <v>203</v>
      </c>
      <c r="H2" s="440"/>
      <c r="I2" s="441"/>
      <c r="J2" s="445" t="s">
        <v>204</v>
      </c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7"/>
      <c r="AB2" s="439" t="s">
        <v>205</v>
      </c>
      <c r="AC2" s="440"/>
      <c r="AD2" s="440"/>
      <c r="AE2" s="440"/>
      <c r="AF2" s="440"/>
      <c r="AG2" s="441"/>
      <c r="AH2" s="439" t="s">
        <v>206</v>
      </c>
      <c r="AI2" s="440"/>
      <c r="AJ2" s="441"/>
      <c r="AK2" s="439" t="s">
        <v>207</v>
      </c>
      <c r="AL2" s="440"/>
      <c r="AM2" s="440"/>
      <c r="AN2" s="441"/>
      <c r="AO2" s="439" t="s">
        <v>208</v>
      </c>
      <c r="AP2" s="440"/>
      <c r="AQ2" s="440"/>
      <c r="AR2" s="441"/>
      <c r="AS2" s="439" t="s">
        <v>209</v>
      </c>
      <c r="AT2" s="440"/>
      <c r="AU2" s="440"/>
      <c r="AV2" s="440"/>
      <c r="AW2" s="440"/>
      <c r="AX2" s="441"/>
      <c r="AY2" s="439" t="s">
        <v>210</v>
      </c>
      <c r="AZ2" s="440"/>
      <c r="BA2" s="440"/>
      <c r="BB2" s="441"/>
    </row>
    <row r="3" spans="1:54" s="117" customFormat="1" ht="15" customHeight="1" x14ac:dyDescent="0.2">
      <c r="A3" s="442"/>
      <c r="B3" s="443"/>
      <c r="C3" s="444"/>
      <c r="D3" s="442"/>
      <c r="E3" s="443"/>
      <c r="F3" s="444"/>
      <c r="G3" s="442"/>
      <c r="H3" s="443"/>
      <c r="I3" s="444"/>
      <c r="J3" s="448" t="s">
        <v>211</v>
      </c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50"/>
      <c r="AB3" s="442"/>
      <c r="AC3" s="443"/>
      <c r="AD3" s="443"/>
      <c r="AE3" s="443"/>
      <c r="AF3" s="443"/>
      <c r="AG3" s="444"/>
      <c r="AH3" s="442"/>
      <c r="AI3" s="443"/>
      <c r="AJ3" s="444"/>
      <c r="AK3" s="442"/>
      <c r="AL3" s="443"/>
      <c r="AM3" s="443"/>
      <c r="AN3" s="444"/>
      <c r="AO3" s="442"/>
      <c r="AP3" s="443"/>
      <c r="AQ3" s="443"/>
      <c r="AR3" s="444"/>
      <c r="AS3" s="442"/>
      <c r="AT3" s="443"/>
      <c r="AU3" s="443"/>
      <c r="AV3" s="443"/>
      <c r="AW3" s="443"/>
      <c r="AX3" s="444"/>
      <c r="AY3" s="442"/>
      <c r="AZ3" s="443"/>
      <c r="BA3" s="443"/>
      <c r="BB3" s="444"/>
    </row>
    <row r="4" spans="1:54" x14ac:dyDescent="0.2">
      <c r="A4" s="457"/>
      <c r="B4" s="458"/>
      <c r="C4" s="459"/>
      <c r="D4" s="465"/>
      <c r="E4" s="458"/>
      <c r="F4" s="459"/>
      <c r="G4" s="465"/>
      <c r="H4" s="458"/>
      <c r="I4" s="459"/>
      <c r="J4" s="466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8"/>
      <c r="AC4" s="469"/>
      <c r="AD4" s="469"/>
      <c r="AE4" s="469"/>
      <c r="AF4" s="469"/>
      <c r="AG4" s="470"/>
      <c r="AH4" s="474"/>
      <c r="AI4" s="475"/>
      <c r="AJ4" s="476"/>
      <c r="AK4" s="451"/>
      <c r="AL4" s="452"/>
      <c r="AM4" s="452"/>
      <c r="AN4" s="453"/>
      <c r="AO4" s="465"/>
      <c r="AP4" s="480"/>
      <c r="AQ4" s="480"/>
      <c r="AR4" s="481"/>
      <c r="AS4" s="468"/>
      <c r="AT4" s="469"/>
      <c r="AU4" s="469"/>
      <c r="AV4" s="469"/>
      <c r="AW4" s="469"/>
      <c r="AX4" s="470"/>
      <c r="AY4" s="451"/>
      <c r="AZ4" s="452"/>
      <c r="BA4" s="452"/>
      <c r="BB4" s="453"/>
    </row>
    <row r="5" spans="1:54" x14ac:dyDescent="0.2">
      <c r="A5" s="460"/>
      <c r="B5" s="461"/>
      <c r="C5" s="462"/>
      <c r="D5" s="460"/>
      <c r="E5" s="461"/>
      <c r="F5" s="462"/>
      <c r="G5" s="460"/>
      <c r="H5" s="461"/>
      <c r="I5" s="462"/>
      <c r="J5" s="463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71"/>
      <c r="AC5" s="472"/>
      <c r="AD5" s="472"/>
      <c r="AE5" s="472"/>
      <c r="AF5" s="472"/>
      <c r="AG5" s="473"/>
      <c r="AH5" s="477"/>
      <c r="AI5" s="478"/>
      <c r="AJ5" s="479"/>
      <c r="AK5" s="454"/>
      <c r="AL5" s="455"/>
      <c r="AM5" s="455"/>
      <c r="AN5" s="456"/>
      <c r="AO5" s="482"/>
      <c r="AP5" s="483"/>
      <c r="AQ5" s="483"/>
      <c r="AR5" s="484"/>
      <c r="AS5" s="471"/>
      <c r="AT5" s="472"/>
      <c r="AU5" s="472"/>
      <c r="AV5" s="472"/>
      <c r="AW5" s="472"/>
      <c r="AX5" s="473"/>
      <c r="AY5" s="454"/>
      <c r="AZ5" s="455"/>
      <c r="BA5" s="455"/>
      <c r="BB5" s="456"/>
    </row>
    <row r="6" spans="1:54" x14ac:dyDescent="0.2">
      <c r="A6" s="457"/>
      <c r="B6" s="458"/>
      <c r="C6" s="459"/>
      <c r="D6" s="465"/>
      <c r="E6" s="458"/>
      <c r="F6" s="459"/>
      <c r="G6" s="457"/>
      <c r="H6" s="458"/>
      <c r="I6" s="459"/>
      <c r="J6" s="466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8"/>
      <c r="AC6" s="469"/>
      <c r="AD6" s="469"/>
      <c r="AE6" s="469"/>
      <c r="AF6" s="469"/>
      <c r="AG6" s="470"/>
      <c r="AH6" s="474"/>
      <c r="AI6" s="475"/>
      <c r="AJ6" s="476"/>
      <c r="AK6" s="451"/>
      <c r="AL6" s="452"/>
      <c r="AM6" s="452"/>
      <c r="AN6" s="453"/>
      <c r="AO6" s="457"/>
      <c r="AP6" s="480"/>
      <c r="AQ6" s="480"/>
      <c r="AR6" s="481"/>
      <c r="AS6" s="468"/>
      <c r="AT6" s="469"/>
      <c r="AU6" s="469"/>
      <c r="AV6" s="469"/>
      <c r="AW6" s="469"/>
      <c r="AX6" s="470"/>
      <c r="AY6" s="451"/>
      <c r="AZ6" s="452"/>
      <c r="BA6" s="452"/>
      <c r="BB6" s="453"/>
    </row>
    <row r="7" spans="1:54" x14ac:dyDescent="0.2">
      <c r="A7" s="460"/>
      <c r="B7" s="461"/>
      <c r="C7" s="462"/>
      <c r="D7" s="460"/>
      <c r="E7" s="461"/>
      <c r="F7" s="462"/>
      <c r="G7" s="460"/>
      <c r="H7" s="461"/>
      <c r="I7" s="462"/>
      <c r="J7" s="463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71"/>
      <c r="AC7" s="472"/>
      <c r="AD7" s="472"/>
      <c r="AE7" s="472"/>
      <c r="AF7" s="472"/>
      <c r="AG7" s="473"/>
      <c r="AH7" s="477"/>
      <c r="AI7" s="478"/>
      <c r="AJ7" s="479"/>
      <c r="AK7" s="454"/>
      <c r="AL7" s="455"/>
      <c r="AM7" s="455"/>
      <c r="AN7" s="456"/>
      <c r="AO7" s="482"/>
      <c r="AP7" s="483"/>
      <c r="AQ7" s="483"/>
      <c r="AR7" s="484"/>
      <c r="AS7" s="471"/>
      <c r="AT7" s="472"/>
      <c r="AU7" s="472"/>
      <c r="AV7" s="472"/>
      <c r="AW7" s="472"/>
      <c r="AX7" s="473"/>
      <c r="AY7" s="454"/>
      <c r="AZ7" s="455"/>
      <c r="BA7" s="455"/>
      <c r="BB7" s="456"/>
    </row>
    <row r="8" spans="1:54" x14ac:dyDescent="0.2">
      <c r="A8" s="457"/>
      <c r="B8" s="458"/>
      <c r="C8" s="459"/>
      <c r="D8" s="465"/>
      <c r="E8" s="458"/>
      <c r="F8" s="459"/>
      <c r="G8" s="457"/>
      <c r="H8" s="458"/>
      <c r="I8" s="459"/>
      <c r="J8" s="466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8"/>
      <c r="AC8" s="469"/>
      <c r="AD8" s="469"/>
      <c r="AE8" s="469"/>
      <c r="AF8" s="469"/>
      <c r="AG8" s="470"/>
      <c r="AH8" s="474"/>
      <c r="AI8" s="475"/>
      <c r="AJ8" s="476"/>
      <c r="AK8" s="451"/>
      <c r="AL8" s="452"/>
      <c r="AM8" s="452"/>
      <c r="AN8" s="453"/>
      <c r="AO8" s="457"/>
      <c r="AP8" s="480"/>
      <c r="AQ8" s="480"/>
      <c r="AR8" s="481"/>
      <c r="AS8" s="468"/>
      <c r="AT8" s="469"/>
      <c r="AU8" s="469"/>
      <c r="AV8" s="469"/>
      <c r="AW8" s="469"/>
      <c r="AX8" s="470"/>
      <c r="AY8" s="451"/>
      <c r="AZ8" s="452"/>
      <c r="BA8" s="452"/>
      <c r="BB8" s="453"/>
    </row>
    <row r="9" spans="1:54" x14ac:dyDescent="0.2">
      <c r="A9" s="460"/>
      <c r="B9" s="461"/>
      <c r="C9" s="462"/>
      <c r="D9" s="460"/>
      <c r="E9" s="461"/>
      <c r="F9" s="462"/>
      <c r="G9" s="460"/>
      <c r="H9" s="461"/>
      <c r="I9" s="462"/>
      <c r="J9" s="463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71"/>
      <c r="AC9" s="472"/>
      <c r="AD9" s="472"/>
      <c r="AE9" s="472"/>
      <c r="AF9" s="472"/>
      <c r="AG9" s="473"/>
      <c r="AH9" s="477"/>
      <c r="AI9" s="478"/>
      <c r="AJ9" s="479"/>
      <c r="AK9" s="454"/>
      <c r="AL9" s="455"/>
      <c r="AM9" s="455"/>
      <c r="AN9" s="456"/>
      <c r="AO9" s="482"/>
      <c r="AP9" s="483"/>
      <c r="AQ9" s="483"/>
      <c r="AR9" s="484"/>
      <c r="AS9" s="471"/>
      <c r="AT9" s="472"/>
      <c r="AU9" s="472"/>
      <c r="AV9" s="472"/>
      <c r="AW9" s="472"/>
      <c r="AX9" s="473"/>
      <c r="AY9" s="454"/>
      <c r="AZ9" s="455"/>
      <c r="BA9" s="455"/>
      <c r="BB9" s="456"/>
    </row>
    <row r="10" spans="1:54" x14ac:dyDescent="0.2">
      <c r="A10" s="457"/>
      <c r="B10" s="458"/>
      <c r="C10" s="459"/>
      <c r="D10" s="457"/>
      <c r="E10" s="458"/>
      <c r="F10" s="459"/>
      <c r="G10" s="457"/>
      <c r="H10" s="458"/>
      <c r="I10" s="459"/>
      <c r="J10" s="485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8"/>
      <c r="AC10" s="469"/>
      <c r="AD10" s="469"/>
      <c r="AE10" s="469"/>
      <c r="AF10" s="469"/>
      <c r="AG10" s="470"/>
      <c r="AH10" s="474"/>
      <c r="AI10" s="475"/>
      <c r="AJ10" s="476"/>
      <c r="AK10" s="451"/>
      <c r="AL10" s="452"/>
      <c r="AM10" s="452"/>
      <c r="AN10" s="453"/>
      <c r="AO10" s="457"/>
      <c r="AP10" s="480"/>
      <c r="AQ10" s="480"/>
      <c r="AR10" s="481"/>
      <c r="AS10" s="468"/>
      <c r="AT10" s="469"/>
      <c r="AU10" s="469"/>
      <c r="AV10" s="469"/>
      <c r="AW10" s="469"/>
      <c r="AX10" s="470"/>
      <c r="AY10" s="451"/>
      <c r="AZ10" s="452"/>
      <c r="BA10" s="452"/>
      <c r="BB10" s="453"/>
    </row>
    <row r="11" spans="1:54" x14ac:dyDescent="0.2">
      <c r="A11" s="460"/>
      <c r="B11" s="461"/>
      <c r="C11" s="462"/>
      <c r="D11" s="460"/>
      <c r="E11" s="461"/>
      <c r="F11" s="462"/>
      <c r="G11" s="460"/>
      <c r="H11" s="461"/>
      <c r="I11" s="462"/>
      <c r="J11" s="463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71"/>
      <c r="AC11" s="472"/>
      <c r="AD11" s="472"/>
      <c r="AE11" s="472"/>
      <c r="AF11" s="472"/>
      <c r="AG11" s="473"/>
      <c r="AH11" s="477"/>
      <c r="AI11" s="478"/>
      <c r="AJ11" s="479"/>
      <c r="AK11" s="454"/>
      <c r="AL11" s="455"/>
      <c r="AM11" s="455"/>
      <c r="AN11" s="456"/>
      <c r="AO11" s="482"/>
      <c r="AP11" s="483"/>
      <c r="AQ11" s="483"/>
      <c r="AR11" s="484"/>
      <c r="AS11" s="471"/>
      <c r="AT11" s="472"/>
      <c r="AU11" s="472"/>
      <c r="AV11" s="472"/>
      <c r="AW11" s="472"/>
      <c r="AX11" s="473"/>
      <c r="AY11" s="454"/>
      <c r="AZ11" s="455"/>
      <c r="BA11" s="455"/>
      <c r="BB11" s="456"/>
    </row>
    <row r="12" spans="1:54" x14ac:dyDescent="0.2">
      <c r="A12" s="457"/>
      <c r="B12" s="458"/>
      <c r="C12" s="459"/>
      <c r="D12" s="457"/>
      <c r="E12" s="458"/>
      <c r="F12" s="459"/>
      <c r="G12" s="457"/>
      <c r="H12" s="458"/>
      <c r="I12" s="459"/>
      <c r="J12" s="485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8"/>
      <c r="AC12" s="469"/>
      <c r="AD12" s="469"/>
      <c r="AE12" s="469"/>
      <c r="AF12" s="469"/>
      <c r="AG12" s="470"/>
      <c r="AH12" s="474"/>
      <c r="AI12" s="475"/>
      <c r="AJ12" s="476"/>
      <c r="AK12" s="451"/>
      <c r="AL12" s="452"/>
      <c r="AM12" s="452"/>
      <c r="AN12" s="453"/>
      <c r="AO12" s="457"/>
      <c r="AP12" s="480"/>
      <c r="AQ12" s="480"/>
      <c r="AR12" s="481"/>
      <c r="AS12" s="468"/>
      <c r="AT12" s="469"/>
      <c r="AU12" s="469"/>
      <c r="AV12" s="469"/>
      <c r="AW12" s="469"/>
      <c r="AX12" s="470"/>
      <c r="AY12" s="451"/>
      <c r="AZ12" s="452"/>
      <c r="BA12" s="452"/>
      <c r="BB12" s="453"/>
    </row>
    <row r="13" spans="1:54" x14ac:dyDescent="0.2">
      <c r="A13" s="460"/>
      <c r="B13" s="461"/>
      <c r="C13" s="462"/>
      <c r="D13" s="460"/>
      <c r="E13" s="461"/>
      <c r="F13" s="462"/>
      <c r="G13" s="460"/>
      <c r="H13" s="461"/>
      <c r="I13" s="462"/>
      <c r="J13" s="463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71"/>
      <c r="AC13" s="472"/>
      <c r="AD13" s="472"/>
      <c r="AE13" s="472"/>
      <c r="AF13" s="472"/>
      <c r="AG13" s="473"/>
      <c r="AH13" s="477"/>
      <c r="AI13" s="478"/>
      <c r="AJ13" s="479"/>
      <c r="AK13" s="454"/>
      <c r="AL13" s="455"/>
      <c r="AM13" s="455"/>
      <c r="AN13" s="456"/>
      <c r="AO13" s="482"/>
      <c r="AP13" s="483"/>
      <c r="AQ13" s="483"/>
      <c r="AR13" s="484"/>
      <c r="AS13" s="471"/>
      <c r="AT13" s="472"/>
      <c r="AU13" s="472"/>
      <c r="AV13" s="472"/>
      <c r="AW13" s="472"/>
      <c r="AX13" s="473"/>
      <c r="AY13" s="454"/>
      <c r="AZ13" s="455"/>
      <c r="BA13" s="455"/>
      <c r="BB13" s="456"/>
    </row>
    <row r="14" spans="1:54" s="116" customFormat="1" x14ac:dyDescent="0.2">
      <c r="A14" s="491" t="s">
        <v>212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</row>
    <row r="15" spans="1:54" ht="30" customHeight="1" x14ac:dyDescent="0.2">
      <c r="A15" s="490" t="s">
        <v>213</v>
      </c>
      <c r="B15" s="490"/>
      <c r="C15" s="490"/>
      <c r="D15" s="490"/>
      <c r="E15" s="490"/>
      <c r="F15" s="490"/>
      <c r="G15" s="490"/>
      <c r="H15" s="490"/>
      <c r="I15" s="490"/>
      <c r="J15" s="490" t="s">
        <v>214</v>
      </c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 t="s">
        <v>215</v>
      </c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 t="s">
        <v>216</v>
      </c>
      <c r="AQ15" s="490"/>
      <c r="AR15" s="490"/>
      <c r="AS15" s="490"/>
      <c r="AT15" s="490"/>
      <c r="AU15" s="490"/>
      <c r="AV15" s="490"/>
      <c r="AW15" s="490" t="s">
        <v>217</v>
      </c>
      <c r="AX15" s="490"/>
      <c r="AY15" s="490"/>
      <c r="AZ15" s="490"/>
      <c r="BA15" s="490"/>
      <c r="BB15" s="490"/>
    </row>
    <row r="16" spans="1:54" x14ac:dyDescent="0.2">
      <c r="A16" s="486"/>
      <c r="B16" s="486"/>
      <c r="C16" s="486"/>
      <c r="D16" s="486"/>
      <c r="E16" s="486"/>
      <c r="F16" s="486"/>
      <c r="G16" s="486"/>
      <c r="H16" s="486"/>
      <c r="I16" s="486"/>
      <c r="J16" s="487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7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7"/>
      <c r="AQ16" s="488"/>
      <c r="AR16" s="488"/>
      <c r="AS16" s="488"/>
      <c r="AT16" s="488"/>
      <c r="AU16" s="488"/>
      <c r="AV16" s="488"/>
      <c r="AW16" s="489"/>
      <c r="AX16" s="489"/>
      <c r="AY16" s="489"/>
      <c r="AZ16" s="489"/>
      <c r="BA16" s="489"/>
      <c r="BB16" s="489"/>
    </row>
    <row r="17" spans="1:54" x14ac:dyDescent="0.2">
      <c r="A17" s="486"/>
      <c r="B17" s="486"/>
      <c r="C17" s="486"/>
      <c r="D17" s="486"/>
      <c r="E17" s="486"/>
      <c r="F17" s="486"/>
      <c r="G17" s="486"/>
      <c r="H17" s="486"/>
      <c r="I17" s="486"/>
      <c r="J17" s="487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7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7"/>
      <c r="AQ17" s="488"/>
      <c r="AR17" s="488"/>
      <c r="AS17" s="488"/>
      <c r="AT17" s="488"/>
      <c r="AU17" s="488"/>
      <c r="AV17" s="488"/>
      <c r="AW17" s="489"/>
      <c r="AX17" s="489"/>
      <c r="AY17" s="489"/>
      <c r="AZ17" s="489"/>
      <c r="BA17" s="489"/>
      <c r="BB17" s="489"/>
    </row>
    <row r="18" spans="1:54" x14ac:dyDescent="0.2">
      <c r="A18" s="486"/>
      <c r="B18" s="486"/>
      <c r="C18" s="486"/>
      <c r="D18" s="486"/>
      <c r="E18" s="486"/>
      <c r="F18" s="486"/>
      <c r="G18" s="486"/>
      <c r="H18" s="486"/>
      <c r="I18" s="486"/>
      <c r="J18" s="487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7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7"/>
      <c r="AQ18" s="488"/>
      <c r="AR18" s="488"/>
      <c r="AS18" s="488"/>
      <c r="AT18" s="488"/>
      <c r="AU18" s="488"/>
      <c r="AV18" s="488"/>
      <c r="AW18" s="489"/>
      <c r="AX18" s="489"/>
      <c r="AY18" s="489"/>
      <c r="AZ18" s="489"/>
      <c r="BA18" s="489"/>
      <c r="BB18" s="489"/>
    </row>
    <row r="19" spans="1:54" x14ac:dyDescent="0.2">
      <c r="A19" s="486"/>
      <c r="B19" s="486"/>
      <c r="C19" s="486"/>
      <c r="D19" s="486"/>
      <c r="E19" s="486"/>
      <c r="F19" s="486"/>
      <c r="G19" s="486"/>
      <c r="H19" s="486"/>
      <c r="I19" s="486"/>
      <c r="J19" s="487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7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7"/>
      <c r="AQ19" s="488"/>
      <c r="AR19" s="488"/>
      <c r="AS19" s="488"/>
      <c r="AT19" s="488"/>
      <c r="AU19" s="488"/>
      <c r="AV19" s="488"/>
      <c r="AW19" s="489"/>
      <c r="AX19" s="489"/>
      <c r="AY19" s="489"/>
      <c r="AZ19" s="489"/>
      <c r="BA19" s="489"/>
      <c r="BB19" s="489"/>
    </row>
    <row r="20" spans="1:54" s="116" customFormat="1" x14ac:dyDescent="0.2">
      <c r="A20" s="437" t="s">
        <v>218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</row>
    <row r="21" spans="1:54" ht="22.5" customHeight="1" x14ac:dyDescent="0.2">
      <c r="A21" s="490" t="s">
        <v>219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 t="s">
        <v>220</v>
      </c>
      <c r="P21" s="490"/>
      <c r="Q21" s="490"/>
      <c r="R21" s="490"/>
      <c r="S21" s="490"/>
      <c r="T21" s="490"/>
      <c r="U21" s="490"/>
      <c r="V21" s="490"/>
      <c r="W21" s="490"/>
      <c r="X21" s="490"/>
      <c r="Y21" s="490"/>
      <c r="Z21" s="490" t="s">
        <v>221</v>
      </c>
      <c r="AA21" s="490"/>
      <c r="AB21" s="490"/>
      <c r="AC21" s="490"/>
      <c r="AD21" s="490"/>
      <c r="AE21" s="490"/>
      <c r="AF21" s="490"/>
      <c r="AG21" s="490"/>
      <c r="AH21" s="490"/>
      <c r="AI21" s="490"/>
      <c r="AJ21" s="490"/>
      <c r="AK21" s="490" t="s">
        <v>222</v>
      </c>
      <c r="AL21" s="490"/>
      <c r="AM21" s="490"/>
      <c r="AN21" s="490"/>
      <c r="AO21" s="490"/>
      <c r="AP21" s="490"/>
      <c r="AQ21" s="490" t="s">
        <v>223</v>
      </c>
      <c r="AR21" s="490"/>
      <c r="AS21" s="490"/>
      <c r="AT21" s="490"/>
      <c r="AU21" s="490"/>
      <c r="AV21" s="490"/>
      <c r="AW21" s="490" t="s">
        <v>224</v>
      </c>
      <c r="AX21" s="490"/>
      <c r="AY21" s="490"/>
      <c r="AZ21" s="490"/>
      <c r="BA21" s="490"/>
      <c r="BB21" s="490"/>
    </row>
    <row r="22" spans="1:54" x14ac:dyDescent="0.2">
      <c r="A22" s="493"/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93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93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</row>
    <row r="23" spans="1:54" x14ac:dyDescent="0.2">
      <c r="A23" s="493"/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93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93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</row>
    <row r="24" spans="1:54" x14ac:dyDescent="0.2">
      <c r="A24" s="488"/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</row>
    <row r="25" spans="1:54" x14ac:dyDescent="0.2">
      <c r="A25" s="495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6"/>
      <c r="AL25" s="496"/>
      <c r="AM25" s="496"/>
      <c r="AN25" s="496"/>
      <c r="AO25" s="496"/>
      <c r="AP25" s="496"/>
      <c r="AQ25" s="496"/>
      <c r="AR25" s="496"/>
      <c r="AS25" s="496"/>
      <c r="AT25" s="496"/>
      <c r="AU25" s="496"/>
      <c r="AV25" s="496"/>
      <c r="AW25" s="496"/>
      <c r="AX25" s="496"/>
      <c r="AY25" s="496"/>
      <c r="AZ25" s="496"/>
      <c r="BA25" s="496"/>
      <c r="BB25" s="496"/>
    </row>
    <row r="26" spans="1:54" s="116" customFormat="1" x14ac:dyDescent="0.2">
      <c r="A26" s="437" t="s">
        <v>225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</row>
    <row r="27" spans="1:54" ht="17.25" customHeight="1" x14ac:dyDescent="0.2">
      <c r="A27" s="445" t="s">
        <v>226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7"/>
      <c r="Q27" s="439" t="s">
        <v>227</v>
      </c>
      <c r="R27" s="440"/>
      <c r="S27" s="440"/>
      <c r="T27" s="440"/>
      <c r="U27" s="440"/>
      <c r="V27" s="440"/>
      <c r="W27" s="440"/>
      <c r="X27" s="440"/>
      <c r="Y27" s="440"/>
      <c r="Z27" s="441"/>
      <c r="AA27" s="439" t="s">
        <v>228</v>
      </c>
      <c r="AB27" s="440"/>
      <c r="AC27" s="441"/>
      <c r="AD27" s="498" t="s">
        <v>229</v>
      </c>
      <c r="AE27" s="499"/>
      <c r="AF27" s="499"/>
      <c r="AG27" s="500"/>
      <c r="AH27" s="439" t="s">
        <v>230</v>
      </c>
      <c r="AI27" s="440"/>
      <c r="AJ27" s="440"/>
      <c r="AK27" s="440"/>
      <c r="AL27" s="440"/>
      <c r="AM27" s="441"/>
      <c r="AN27" s="439" t="s">
        <v>231</v>
      </c>
      <c r="AO27" s="440"/>
      <c r="AP27" s="440"/>
      <c r="AQ27" s="440"/>
      <c r="AR27" s="440"/>
      <c r="AS27" s="441"/>
      <c r="AT27" s="501" t="s">
        <v>232</v>
      </c>
      <c r="AU27" s="502"/>
      <c r="AV27" s="502"/>
      <c r="AW27" s="502"/>
      <c r="AX27" s="502"/>
      <c r="AY27" s="502"/>
      <c r="AZ27" s="502"/>
      <c r="BA27" s="502"/>
      <c r="BB27" s="503"/>
    </row>
    <row r="28" spans="1:54" ht="17.25" customHeight="1" x14ac:dyDescent="0.2">
      <c r="A28" s="504" t="s">
        <v>233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6"/>
      <c r="Q28" s="442"/>
      <c r="R28" s="443"/>
      <c r="S28" s="443"/>
      <c r="T28" s="443"/>
      <c r="U28" s="443"/>
      <c r="V28" s="443"/>
      <c r="W28" s="443"/>
      <c r="X28" s="443"/>
      <c r="Y28" s="443"/>
      <c r="Z28" s="444"/>
      <c r="AA28" s="442"/>
      <c r="AB28" s="443"/>
      <c r="AC28" s="444"/>
      <c r="AD28" s="442" t="s">
        <v>234</v>
      </c>
      <c r="AE28" s="443"/>
      <c r="AF28" s="443"/>
      <c r="AG28" s="444"/>
      <c r="AH28" s="442"/>
      <c r="AI28" s="443"/>
      <c r="AJ28" s="443"/>
      <c r="AK28" s="443"/>
      <c r="AL28" s="443"/>
      <c r="AM28" s="444"/>
      <c r="AN28" s="442"/>
      <c r="AO28" s="443"/>
      <c r="AP28" s="443"/>
      <c r="AQ28" s="443"/>
      <c r="AR28" s="443"/>
      <c r="AS28" s="444"/>
      <c r="AT28" s="504" t="s">
        <v>235</v>
      </c>
      <c r="AU28" s="505"/>
      <c r="AV28" s="505"/>
      <c r="AW28" s="505"/>
      <c r="AX28" s="505"/>
      <c r="AY28" s="505"/>
      <c r="AZ28" s="505"/>
      <c r="BA28" s="505"/>
      <c r="BB28" s="506"/>
    </row>
    <row r="29" spans="1:54" x14ac:dyDescent="0.2">
      <c r="A29" s="507"/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9"/>
      <c r="R29" s="510"/>
      <c r="S29" s="510"/>
      <c r="T29" s="510"/>
      <c r="U29" s="510"/>
      <c r="V29" s="510"/>
      <c r="W29" s="510"/>
      <c r="X29" s="510"/>
      <c r="Y29" s="510"/>
      <c r="Z29" s="511"/>
      <c r="AA29" s="515"/>
      <c r="AB29" s="516"/>
      <c r="AC29" s="517"/>
      <c r="AD29" s="521"/>
      <c r="AE29" s="521"/>
      <c r="AF29" s="521"/>
      <c r="AG29" s="521"/>
      <c r="AH29" s="522"/>
      <c r="AI29" s="523"/>
      <c r="AJ29" s="523"/>
      <c r="AK29" s="523"/>
      <c r="AL29" s="523"/>
      <c r="AM29" s="524"/>
      <c r="AN29" s="522"/>
      <c r="AO29" s="523"/>
      <c r="AP29" s="523"/>
      <c r="AQ29" s="523"/>
      <c r="AR29" s="523"/>
      <c r="AS29" s="524"/>
      <c r="AT29" s="528"/>
      <c r="AU29" s="529"/>
      <c r="AV29" s="529"/>
      <c r="AW29" s="529"/>
      <c r="AX29" s="529"/>
      <c r="AY29" s="529"/>
      <c r="AZ29" s="529"/>
      <c r="BA29" s="529"/>
      <c r="BB29" s="529"/>
    </row>
    <row r="30" spans="1:54" x14ac:dyDescent="0.2">
      <c r="A30" s="530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12"/>
      <c r="R30" s="513"/>
      <c r="S30" s="513"/>
      <c r="T30" s="513"/>
      <c r="U30" s="513"/>
      <c r="V30" s="513"/>
      <c r="W30" s="513"/>
      <c r="X30" s="513"/>
      <c r="Y30" s="513"/>
      <c r="Z30" s="514"/>
      <c r="AA30" s="518"/>
      <c r="AB30" s="519"/>
      <c r="AC30" s="520"/>
      <c r="AD30" s="532"/>
      <c r="AE30" s="532"/>
      <c r="AF30" s="532"/>
      <c r="AG30" s="532"/>
      <c r="AH30" s="525"/>
      <c r="AI30" s="526"/>
      <c r="AJ30" s="526"/>
      <c r="AK30" s="526"/>
      <c r="AL30" s="526"/>
      <c r="AM30" s="527"/>
      <c r="AN30" s="525"/>
      <c r="AO30" s="526"/>
      <c r="AP30" s="526"/>
      <c r="AQ30" s="526"/>
      <c r="AR30" s="526"/>
      <c r="AS30" s="527"/>
      <c r="AT30" s="533"/>
      <c r="AU30" s="534"/>
      <c r="AV30" s="534"/>
      <c r="AW30" s="534"/>
      <c r="AX30" s="534"/>
      <c r="AY30" s="534"/>
      <c r="AZ30" s="534"/>
      <c r="BA30" s="534"/>
      <c r="BB30" s="535"/>
    </row>
    <row r="31" spans="1:54" x14ac:dyDescent="0.2">
      <c r="A31" s="536"/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37"/>
      <c r="R31" s="510"/>
      <c r="S31" s="510"/>
      <c r="T31" s="510"/>
      <c r="U31" s="510"/>
      <c r="V31" s="510"/>
      <c r="W31" s="510"/>
      <c r="X31" s="510"/>
      <c r="Y31" s="510"/>
      <c r="Z31" s="511"/>
      <c r="AA31" s="515"/>
      <c r="AB31" s="516"/>
      <c r="AC31" s="517"/>
      <c r="AD31" s="521"/>
      <c r="AE31" s="521"/>
      <c r="AF31" s="521"/>
      <c r="AG31" s="521"/>
      <c r="AH31" s="522"/>
      <c r="AI31" s="523"/>
      <c r="AJ31" s="523"/>
      <c r="AK31" s="523"/>
      <c r="AL31" s="523"/>
      <c r="AM31" s="524"/>
      <c r="AN31" s="522"/>
      <c r="AO31" s="523"/>
      <c r="AP31" s="523"/>
      <c r="AQ31" s="523"/>
      <c r="AR31" s="523"/>
      <c r="AS31" s="524"/>
      <c r="AT31" s="538"/>
      <c r="AU31" s="529"/>
      <c r="AV31" s="529"/>
      <c r="AW31" s="529"/>
      <c r="AX31" s="529"/>
      <c r="AY31" s="529"/>
      <c r="AZ31" s="529"/>
      <c r="BA31" s="529"/>
      <c r="BB31" s="529"/>
    </row>
    <row r="32" spans="1:54" x14ac:dyDescent="0.2">
      <c r="A32" s="530"/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12"/>
      <c r="R32" s="513"/>
      <c r="S32" s="513"/>
      <c r="T32" s="513"/>
      <c r="U32" s="513"/>
      <c r="V32" s="513"/>
      <c r="W32" s="513"/>
      <c r="X32" s="513"/>
      <c r="Y32" s="513"/>
      <c r="Z32" s="514"/>
      <c r="AA32" s="518"/>
      <c r="AB32" s="519"/>
      <c r="AC32" s="520"/>
      <c r="AD32" s="532"/>
      <c r="AE32" s="532"/>
      <c r="AF32" s="532"/>
      <c r="AG32" s="532"/>
      <c r="AH32" s="525"/>
      <c r="AI32" s="526"/>
      <c r="AJ32" s="526"/>
      <c r="AK32" s="526"/>
      <c r="AL32" s="526"/>
      <c r="AM32" s="527"/>
      <c r="AN32" s="525"/>
      <c r="AO32" s="526"/>
      <c r="AP32" s="526"/>
      <c r="AQ32" s="526"/>
      <c r="AR32" s="526"/>
      <c r="AS32" s="527"/>
      <c r="AT32" s="533"/>
      <c r="AU32" s="534"/>
      <c r="AV32" s="534"/>
      <c r="AW32" s="534"/>
      <c r="AX32" s="534"/>
      <c r="AY32" s="534"/>
      <c r="AZ32" s="534"/>
      <c r="BA32" s="534"/>
      <c r="BB32" s="535"/>
    </row>
    <row r="33" spans="1:54" x14ac:dyDescent="0.2">
      <c r="A33" s="536"/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37"/>
      <c r="R33" s="510"/>
      <c r="S33" s="510"/>
      <c r="T33" s="510"/>
      <c r="U33" s="510"/>
      <c r="V33" s="510"/>
      <c r="W33" s="510"/>
      <c r="X33" s="510"/>
      <c r="Y33" s="510"/>
      <c r="Z33" s="511"/>
      <c r="AA33" s="515"/>
      <c r="AB33" s="516"/>
      <c r="AC33" s="517"/>
      <c r="AD33" s="521"/>
      <c r="AE33" s="521"/>
      <c r="AF33" s="521"/>
      <c r="AG33" s="521"/>
      <c r="AH33" s="522"/>
      <c r="AI33" s="523"/>
      <c r="AJ33" s="523"/>
      <c r="AK33" s="523"/>
      <c r="AL33" s="523"/>
      <c r="AM33" s="524"/>
      <c r="AN33" s="522"/>
      <c r="AO33" s="523"/>
      <c r="AP33" s="523"/>
      <c r="AQ33" s="523"/>
      <c r="AR33" s="523"/>
      <c r="AS33" s="524"/>
      <c r="AT33" s="538"/>
      <c r="AU33" s="529"/>
      <c r="AV33" s="529"/>
      <c r="AW33" s="529"/>
      <c r="AX33" s="529"/>
      <c r="AY33" s="529"/>
      <c r="AZ33" s="529"/>
      <c r="BA33" s="529"/>
      <c r="BB33" s="529"/>
    </row>
    <row r="34" spans="1:54" x14ac:dyDescent="0.2">
      <c r="A34" s="530"/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12"/>
      <c r="R34" s="513"/>
      <c r="S34" s="513"/>
      <c r="T34" s="513"/>
      <c r="U34" s="513"/>
      <c r="V34" s="513"/>
      <c r="W34" s="513"/>
      <c r="X34" s="513"/>
      <c r="Y34" s="513"/>
      <c r="Z34" s="514"/>
      <c r="AA34" s="518"/>
      <c r="AB34" s="519"/>
      <c r="AC34" s="520"/>
      <c r="AD34" s="532"/>
      <c r="AE34" s="532"/>
      <c r="AF34" s="532"/>
      <c r="AG34" s="532"/>
      <c r="AH34" s="525"/>
      <c r="AI34" s="526"/>
      <c r="AJ34" s="526"/>
      <c r="AK34" s="526"/>
      <c r="AL34" s="526"/>
      <c r="AM34" s="527"/>
      <c r="AN34" s="525"/>
      <c r="AO34" s="526"/>
      <c r="AP34" s="526"/>
      <c r="AQ34" s="526"/>
      <c r="AR34" s="526"/>
      <c r="AS34" s="527"/>
      <c r="AT34" s="533"/>
      <c r="AU34" s="534"/>
      <c r="AV34" s="534"/>
      <c r="AW34" s="534"/>
      <c r="AX34" s="534"/>
      <c r="AY34" s="534"/>
      <c r="AZ34" s="534"/>
      <c r="BA34" s="534"/>
      <c r="BB34" s="535"/>
    </row>
    <row r="35" spans="1:54" x14ac:dyDescent="0.2">
      <c r="A35" s="536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37"/>
      <c r="R35" s="510"/>
      <c r="S35" s="510"/>
      <c r="T35" s="510"/>
      <c r="U35" s="510"/>
      <c r="V35" s="510"/>
      <c r="W35" s="510"/>
      <c r="X35" s="510"/>
      <c r="Y35" s="510"/>
      <c r="Z35" s="511"/>
      <c r="AA35" s="515"/>
      <c r="AB35" s="516"/>
      <c r="AC35" s="517"/>
      <c r="AD35" s="521"/>
      <c r="AE35" s="521"/>
      <c r="AF35" s="521"/>
      <c r="AG35" s="521"/>
      <c r="AH35" s="522"/>
      <c r="AI35" s="523"/>
      <c r="AJ35" s="523"/>
      <c r="AK35" s="523"/>
      <c r="AL35" s="523"/>
      <c r="AM35" s="524"/>
      <c r="AN35" s="522"/>
      <c r="AO35" s="523"/>
      <c r="AP35" s="523"/>
      <c r="AQ35" s="523"/>
      <c r="AR35" s="523"/>
      <c r="AS35" s="524"/>
      <c r="AT35" s="538"/>
      <c r="AU35" s="529"/>
      <c r="AV35" s="529"/>
      <c r="AW35" s="529"/>
      <c r="AX35" s="529"/>
      <c r="AY35" s="529"/>
      <c r="AZ35" s="529"/>
      <c r="BA35" s="529"/>
      <c r="BB35" s="529"/>
    </row>
    <row r="36" spans="1:54" x14ac:dyDescent="0.2">
      <c r="A36" s="530"/>
      <c r="B36" s="531"/>
      <c r="C36" s="531"/>
      <c r="D36" s="531"/>
      <c r="E36" s="531"/>
      <c r="F36" s="531"/>
      <c r="G36" s="531"/>
      <c r="H36" s="531"/>
      <c r="I36" s="531"/>
      <c r="J36" s="531"/>
      <c r="K36" s="531"/>
      <c r="L36" s="531"/>
      <c r="M36" s="531"/>
      <c r="N36" s="531"/>
      <c r="O36" s="531"/>
      <c r="P36" s="531"/>
      <c r="Q36" s="512"/>
      <c r="R36" s="513"/>
      <c r="S36" s="513"/>
      <c r="T36" s="513"/>
      <c r="U36" s="513"/>
      <c r="V36" s="513"/>
      <c r="W36" s="513"/>
      <c r="X36" s="513"/>
      <c r="Y36" s="513"/>
      <c r="Z36" s="514"/>
      <c r="AA36" s="518"/>
      <c r="AB36" s="519"/>
      <c r="AC36" s="520"/>
      <c r="AD36" s="532"/>
      <c r="AE36" s="532"/>
      <c r="AF36" s="532"/>
      <c r="AG36" s="532"/>
      <c r="AH36" s="525"/>
      <c r="AI36" s="526"/>
      <c r="AJ36" s="526"/>
      <c r="AK36" s="526"/>
      <c r="AL36" s="526"/>
      <c r="AM36" s="527"/>
      <c r="AN36" s="525"/>
      <c r="AO36" s="526"/>
      <c r="AP36" s="526"/>
      <c r="AQ36" s="526"/>
      <c r="AR36" s="526"/>
      <c r="AS36" s="527"/>
      <c r="AT36" s="533"/>
      <c r="AU36" s="534"/>
      <c r="AV36" s="534"/>
      <c r="AW36" s="534"/>
      <c r="AX36" s="534"/>
      <c r="AY36" s="534"/>
      <c r="AZ36" s="534"/>
      <c r="BA36" s="534"/>
      <c r="BB36" s="535"/>
    </row>
    <row r="37" spans="1:54" x14ac:dyDescent="0.2">
      <c r="A37" s="536"/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37"/>
      <c r="R37" s="510"/>
      <c r="S37" s="510"/>
      <c r="T37" s="510"/>
      <c r="U37" s="510"/>
      <c r="V37" s="510"/>
      <c r="W37" s="510"/>
      <c r="X37" s="510"/>
      <c r="Y37" s="510"/>
      <c r="Z37" s="511"/>
      <c r="AA37" s="515"/>
      <c r="AB37" s="516"/>
      <c r="AC37" s="517"/>
      <c r="AD37" s="521"/>
      <c r="AE37" s="521"/>
      <c r="AF37" s="521"/>
      <c r="AG37" s="521"/>
      <c r="AH37" s="522"/>
      <c r="AI37" s="523"/>
      <c r="AJ37" s="523"/>
      <c r="AK37" s="523"/>
      <c r="AL37" s="523"/>
      <c r="AM37" s="524"/>
      <c r="AN37" s="522"/>
      <c r="AO37" s="523"/>
      <c r="AP37" s="523"/>
      <c r="AQ37" s="523"/>
      <c r="AR37" s="523"/>
      <c r="AS37" s="524"/>
      <c r="AT37" s="538"/>
      <c r="AU37" s="529"/>
      <c r="AV37" s="529"/>
      <c r="AW37" s="529"/>
      <c r="AX37" s="529"/>
      <c r="AY37" s="529"/>
      <c r="AZ37" s="529"/>
      <c r="BA37" s="529"/>
      <c r="BB37" s="529"/>
    </row>
    <row r="38" spans="1:54" x14ac:dyDescent="0.2">
      <c r="A38" s="530"/>
      <c r="B38" s="531"/>
      <c r="C38" s="531"/>
      <c r="D38" s="531"/>
      <c r="E38" s="531"/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1"/>
      <c r="Q38" s="512"/>
      <c r="R38" s="513"/>
      <c r="S38" s="513"/>
      <c r="T38" s="513"/>
      <c r="U38" s="513"/>
      <c r="V38" s="513"/>
      <c r="W38" s="513"/>
      <c r="X38" s="513"/>
      <c r="Y38" s="513"/>
      <c r="Z38" s="514"/>
      <c r="AA38" s="518"/>
      <c r="AB38" s="519"/>
      <c r="AC38" s="520"/>
      <c r="AD38" s="532"/>
      <c r="AE38" s="532"/>
      <c r="AF38" s="532"/>
      <c r="AG38" s="532"/>
      <c r="AH38" s="525"/>
      <c r="AI38" s="526"/>
      <c r="AJ38" s="526"/>
      <c r="AK38" s="526"/>
      <c r="AL38" s="526"/>
      <c r="AM38" s="527"/>
      <c r="AN38" s="525"/>
      <c r="AO38" s="526"/>
      <c r="AP38" s="526"/>
      <c r="AQ38" s="526"/>
      <c r="AR38" s="526"/>
      <c r="AS38" s="527"/>
      <c r="AT38" s="533"/>
      <c r="AU38" s="534"/>
      <c r="AV38" s="534"/>
      <c r="AW38" s="534"/>
      <c r="AX38" s="534"/>
      <c r="AY38" s="534"/>
      <c r="AZ38" s="534"/>
      <c r="BA38" s="534"/>
      <c r="BB38" s="535"/>
    </row>
    <row r="39" spans="1:54" s="116" customFormat="1" x14ac:dyDescent="0.2">
      <c r="A39" s="437" t="s">
        <v>236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</row>
    <row r="40" spans="1:54" s="118" customFormat="1" ht="30" customHeight="1" x14ac:dyDescent="0.2">
      <c r="A40" s="490" t="s">
        <v>237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 t="s">
        <v>238</v>
      </c>
      <c r="S40" s="490"/>
      <c r="T40" s="490"/>
      <c r="U40" s="490"/>
      <c r="V40" s="490"/>
      <c r="W40" s="490"/>
      <c r="X40" s="490"/>
      <c r="Y40" s="490" t="s">
        <v>239</v>
      </c>
      <c r="Z40" s="490"/>
      <c r="AA40" s="490"/>
      <c r="AB40" s="490"/>
      <c r="AC40" s="490"/>
      <c r="AD40" s="490"/>
      <c r="AE40" s="490" t="s">
        <v>228</v>
      </c>
      <c r="AF40" s="490"/>
      <c r="AG40" s="490"/>
      <c r="AH40" s="490" t="s">
        <v>240</v>
      </c>
      <c r="AI40" s="490"/>
      <c r="AJ40" s="490"/>
      <c r="AK40" s="490"/>
      <c r="AL40" s="490"/>
      <c r="AM40" s="490"/>
      <c r="AN40" s="490" t="s">
        <v>241</v>
      </c>
      <c r="AO40" s="490"/>
      <c r="AP40" s="490"/>
      <c r="AQ40" s="490"/>
      <c r="AR40" s="490"/>
      <c r="AS40" s="490"/>
      <c r="AT40" s="490"/>
      <c r="AU40" s="490" t="s">
        <v>242</v>
      </c>
      <c r="AV40" s="490"/>
      <c r="AW40" s="490"/>
      <c r="AX40" s="490"/>
      <c r="AY40" s="490"/>
      <c r="AZ40" s="490"/>
      <c r="BA40" s="490"/>
      <c r="BB40" s="490"/>
    </row>
    <row r="41" spans="1:54" x14ac:dyDescent="0.2">
      <c r="A41" s="493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7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539"/>
      <c r="AF41" s="539"/>
      <c r="AG41" s="539"/>
      <c r="AH41" s="487"/>
      <c r="AI41" s="488"/>
      <c r="AJ41" s="488"/>
      <c r="AK41" s="488"/>
      <c r="AL41" s="488"/>
      <c r="AM41" s="488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</row>
    <row r="42" spans="1:54" x14ac:dyDescent="0.2">
      <c r="A42" s="487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7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539"/>
      <c r="AF42" s="539"/>
      <c r="AG42" s="539"/>
      <c r="AH42" s="487"/>
      <c r="AI42" s="488"/>
      <c r="AJ42" s="488"/>
      <c r="AK42" s="488"/>
      <c r="AL42" s="488"/>
      <c r="AM42" s="488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</row>
    <row r="43" spans="1:54" x14ac:dyDescent="0.2">
      <c r="A43" s="487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7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539"/>
      <c r="AF43" s="539"/>
      <c r="AG43" s="539"/>
      <c r="AH43" s="487"/>
      <c r="AI43" s="488"/>
      <c r="AJ43" s="488"/>
      <c r="AK43" s="488"/>
      <c r="AL43" s="488"/>
      <c r="AM43" s="488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</row>
    <row r="44" spans="1:54" x14ac:dyDescent="0.2">
      <c r="A44" s="487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7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539"/>
      <c r="AF44" s="539"/>
      <c r="AG44" s="539"/>
      <c r="AH44" s="487"/>
      <c r="AI44" s="488"/>
      <c r="AJ44" s="488"/>
      <c r="AK44" s="488"/>
      <c r="AL44" s="488"/>
      <c r="AM44" s="488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</row>
    <row r="45" spans="1:54" x14ac:dyDescent="0.2">
      <c r="A45" s="487"/>
      <c r="B45" s="488"/>
      <c r="C45" s="488"/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7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539"/>
      <c r="AF45" s="539"/>
      <c r="AG45" s="539"/>
      <c r="AH45" s="487"/>
      <c r="AI45" s="488"/>
      <c r="AJ45" s="488"/>
      <c r="AK45" s="488"/>
      <c r="AL45" s="488"/>
      <c r="AM45" s="488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</row>
    <row r="46" spans="1:54" s="116" customFormat="1" x14ac:dyDescent="0.2">
      <c r="A46" s="540" t="s">
        <v>243</v>
      </c>
      <c r="B46" s="541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41"/>
      <c r="AG46" s="541"/>
      <c r="AH46" s="541"/>
      <c r="AI46" s="541"/>
      <c r="AJ46" s="541"/>
      <c r="AK46" s="541"/>
      <c r="AL46" s="541"/>
      <c r="AM46" s="541"/>
      <c r="AN46" s="541"/>
      <c r="AO46" s="541"/>
      <c r="AP46" s="541"/>
      <c r="AQ46" s="541"/>
      <c r="AR46" s="541"/>
      <c r="AS46" s="541"/>
      <c r="AT46" s="541"/>
      <c r="AU46" s="541"/>
      <c r="AV46" s="541"/>
      <c r="AW46" s="541"/>
      <c r="AX46" s="541"/>
      <c r="AY46" s="541"/>
      <c r="AZ46" s="541"/>
      <c r="BA46" s="541"/>
      <c r="BB46" s="541"/>
    </row>
    <row r="47" spans="1:54" ht="22.5" customHeight="1" x14ac:dyDescent="0.2">
      <c r="A47" s="490" t="s">
        <v>244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 t="s">
        <v>245</v>
      </c>
      <c r="N47" s="490"/>
      <c r="O47" s="490"/>
      <c r="P47" s="490"/>
      <c r="Q47" s="490"/>
      <c r="R47" s="490"/>
      <c r="S47" s="490"/>
      <c r="T47" s="490"/>
      <c r="U47" s="490"/>
      <c r="V47" s="490" t="s">
        <v>246</v>
      </c>
      <c r="W47" s="490"/>
      <c r="X47" s="490"/>
      <c r="Y47" s="490"/>
      <c r="Z47" s="490"/>
      <c r="AA47" s="490"/>
      <c r="AB47" s="490"/>
      <c r="AC47" s="490"/>
      <c r="AD47" s="490"/>
      <c r="AE47" s="490" t="s">
        <v>247</v>
      </c>
      <c r="AF47" s="490"/>
      <c r="AG47" s="490"/>
      <c r="AH47" s="490"/>
      <c r="AI47" s="490" t="s">
        <v>248</v>
      </c>
      <c r="AJ47" s="490"/>
      <c r="AK47" s="490"/>
      <c r="AL47" s="490"/>
      <c r="AM47" s="490" t="s">
        <v>249</v>
      </c>
      <c r="AN47" s="490"/>
      <c r="AO47" s="490"/>
      <c r="AP47" s="490"/>
      <c r="AQ47" s="490"/>
      <c r="AR47" s="490"/>
      <c r="AS47" s="490" t="s">
        <v>250</v>
      </c>
      <c r="AT47" s="490"/>
      <c r="AU47" s="490"/>
      <c r="AV47" s="490"/>
      <c r="AW47" s="490"/>
      <c r="AX47" s="490"/>
      <c r="AY47" s="490" t="s">
        <v>251</v>
      </c>
      <c r="AZ47" s="490"/>
      <c r="BA47" s="490"/>
      <c r="BB47" s="490"/>
    </row>
    <row r="48" spans="1:54" x14ac:dyDescent="0.2">
      <c r="A48" s="543"/>
      <c r="B48" s="543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4"/>
      <c r="AF48" s="544"/>
      <c r="AG48" s="544"/>
      <c r="AH48" s="544"/>
      <c r="AI48" s="544"/>
      <c r="AJ48" s="544"/>
      <c r="AK48" s="544"/>
      <c r="AL48" s="544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</row>
    <row r="49" spans="1:54" x14ac:dyDescent="0.2">
      <c r="A49" s="543"/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4"/>
      <c r="AF49" s="544"/>
      <c r="AG49" s="544"/>
      <c r="AH49" s="544"/>
      <c r="AI49" s="544"/>
      <c r="AJ49" s="544"/>
      <c r="AK49" s="544"/>
      <c r="AL49" s="544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  <c r="AY49" s="542"/>
      <c r="AZ49" s="542"/>
      <c r="BA49" s="542"/>
      <c r="BB49" s="542"/>
    </row>
    <row r="50" spans="1:54" x14ac:dyDescent="0.2">
      <c r="A50" s="543"/>
      <c r="B50" s="543"/>
      <c r="C50" s="543"/>
      <c r="D50" s="543"/>
      <c r="E50" s="543"/>
      <c r="F50" s="543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3"/>
      <c r="AD50" s="543"/>
      <c r="AE50" s="544"/>
      <c r="AF50" s="544"/>
      <c r="AG50" s="544"/>
      <c r="AH50" s="544"/>
      <c r="AI50" s="544"/>
      <c r="AJ50" s="544"/>
      <c r="AK50" s="544"/>
      <c r="AL50" s="544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2"/>
      <c r="AZ50" s="542"/>
      <c r="BA50" s="542"/>
      <c r="BB50" s="542"/>
    </row>
    <row r="51" spans="1:54" x14ac:dyDescent="0.2">
      <c r="A51" s="543"/>
      <c r="B51" s="543"/>
      <c r="C51" s="543"/>
      <c r="D51" s="543"/>
      <c r="E51" s="543"/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6"/>
      <c r="AF51" s="546"/>
      <c r="AG51" s="546"/>
      <c r="AH51" s="546"/>
      <c r="AI51" s="546"/>
      <c r="AJ51" s="546"/>
      <c r="AK51" s="546"/>
      <c r="AL51" s="546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</row>
    <row r="52" spans="1:54" x14ac:dyDescent="0.2">
      <c r="A52" s="543"/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6"/>
      <c r="AF52" s="546"/>
      <c r="AG52" s="546"/>
      <c r="AH52" s="546"/>
      <c r="AI52" s="546"/>
      <c r="AJ52" s="546"/>
      <c r="AK52" s="546"/>
      <c r="AL52" s="546"/>
      <c r="AM52" s="542"/>
      <c r="AN52" s="542"/>
      <c r="AO52" s="542"/>
      <c r="AP52" s="542"/>
      <c r="AQ52" s="542"/>
      <c r="AR52" s="542"/>
      <c r="AS52" s="542"/>
      <c r="AT52" s="542"/>
      <c r="AU52" s="542"/>
      <c r="AV52" s="542"/>
      <c r="AW52" s="542"/>
      <c r="AX52" s="542"/>
      <c r="AY52" s="542"/>
      <c r="AZ52" s="542"/>
      <c r="BA52" s="542"/>
      <c r="BB52" s="542"/>
    </row>
    <row r="53" spans="1:54" s="116" customFormat="1" x14ac:dyDescent="0.2">
      <c r="A53" s="437" t="s">
        <v>252</v>
      </c>
      <c r="B53" s="438"/>
      <c r="C53" s="438"/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</row>
    <row r="54" spans="1:54" ht="22.5" customHeight="1" x14ac:dyDescent="0.2">
      <c r="A54" s="490" t="s">
        <v>253</v>
      </c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 t="s">
        <v>254</v>
      </c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 t="s">
        <v>255</v>
      </c>
      <c r="AF54" s="490"/>
      <c r="AG54" s="490"/>
      <c r="AH54" s="490"/>
      <c r="AI54" s="490" t="s">
        <v>256</v>
      </c>
      <c r="AJ54" s="490"/>
      <c r="AK54" s="490"/>
      <c r="AL54" s="490"/>
      <c r="AM54" s="490"/>
      <c r="AN54" s="490"/>
      <c r="AO54" s="490"/>
      <c r="AP54" s="490" t="s">
        <v>257</v>
      </c>
      <c r="AQ54" s="490"/>
      <c r="AR54" s="490"/>
      <c r="AS54" s="490"/>
      <c r="AT54" s="490"/>
      <c r="AU54" s="490"/>
      <c r="AV54" s="490"/>
      <c r="AW54" s="490" t="s">
        <v>251</v>
      </c>
      <c r="AX54" s="490"/>
      <c r="AY54" s="490"/>
      <c r="AZ54" s="490"/>
      <c r="BA54" s="490"/>
      <c r="BB54" s="490"/>
    </row>
    <row r="55" spans="1:54" x14ac:dyDescent="0.2">
      <c r="A55" s="493"/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546"/>
      <c r="AF55" s="546"/>
      <c r="AG55" s="546"/>
      <c r="AH55" s="546"/>
      <c r="AI55" s="547"/>
      <c r="AJ55" s="547"/>
      <c r="AK55" s="547"/>
      <c r="AL55" s="547"/>
      <c r="AM55" s="547"/>
      <c r="AN55" s="547"/>
      <c r="AO55" s="547"/>
      <c r="AP55" s="547"/>
      <c r="AQ55" s="547"/>
      <c r="AR55" s="547"/>
      <c r="AS55" s="547"/>
      <c r="AT55" s="547"/>
      <c r="AU55" s="547"/>
      <c r="AV55" s="547"/>
      <c r="AW55" s="547"/>
      <c r="AX55" s="547"/>
      <c r="AY55" s="547"/>
      <c r="AZ55" s="547"/>
      <c r="BA55" s="547"/>
      <c r="BB55" s="547"/>
    </row>
    <row r="56" spans="1:54" x14ac:dyDescent="0.2">
      <c r="A56" s="487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546"/>
      <c r="AF56" s="546"/>
      <c r="AG56" s="546"/>
      <c r="AH56" s="546"/>
      <c r="AI56" s="547"/>
      <c r="AJ56" s="547"/>
      <c r="AK56" s="547"/>
      <c r="AL56" s="547"/>
      <c r="AM56" s="547"/>
      <c r="AN56" s="547"/>
      <c r="AO56" s="547"/>
      <c r="AP56" s="547"/>
      <c r="AQ56" s="547"/>
      <c r="AR56" s="547"/>
      <c r="AS56" s="547"/>
      <c r="AT56" s="547"/>
      <c r="AU56" s="547"/>
      <c r="AV56" s="547"/>
      <c r="AW56" s="547"/>
      <c r="AX56" s="547"/>
      <c r="AY56" s="547"/>
      <c r="AZ56" s="547"/>
      <c r="BA56" s="547"/>
      <c r="BB56" s="547"/>
    </row>
    <row r="57" spans="1:54" x14ac:dyDescent="0.2">
      <c r="A57" s="487"/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546"/>
      <c r="AF57" s="546"/>
      <c r="AG57" s="546"/>
      <c r="AH57" s="546"/>
      <c r="AI57" s="547"/>
      <c r="AJ57" s="547"/>
      <c r="AK57" s="547"/>
      <c r="AL57" s="547"/>
      <c r="AM57" s="547"/>
      <c r="AN57" s="547"/>
      <c r="AO57" s="547"/>
      <c r="AP57" s="547"/>
      <c r="AQ57" s="547"/>
      <c r="AR57" s="547"/>
      <c r="AS57" s="547"/>
      <c r="AT57" s="547"/>
      <c r="AU57" s="547"/>
      <c r="AV57" s="547"/>
      <c r="AW57" s="547"/>
      <c r="AX57" s="547"/>
      <c r="AY57" s="547"/>
      <c r="AZ57" s="547"/>
      <c r="BA57" s="547"/>
      <c r="BB57" s="547"/>
    </row>
    <row r="58" spans="1:54" x14ac:dyDescent="0.2">
      <c r="A58" s="487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546"/>
      <c r="AF58" s="546"/>
      <c r="AG58" s="546"/>
      <c r="AH58" s="546"/>
      <c r="AI58" s="547"/>
      <c r="AJ58" s="547"/>
      <c r="AK58" s="547"/>
      <c r="AL58" s="547"/>
      <c r="AM58" s="547"/>
      <c r="AN58" s="547"/>
      <c r="AO58" s="547"/>
      <c r="AP58" s="547"/>
      <c r="AQ58" s="547"/>
      <c r="AR58" s="547"/>
      <c r="AS58" s="547"/>
      <c r="AT58" s="547"/>
      <c r="AU58" s="547"/>
      <c r="AV58" s="547"/>
      <c r="AW58" s="547"/>
      <c r="AX58" s="547"/>
      <c r="AY58" s="547"/>
      <c r="AZ58" s="547"/>
      <c r="BA58" s="547"/>
      <c r="BB58" s="547"/>
    </row>
    <row r="59" spans="1:54" s="116" customFormat="1" x14ac:dyDescent="0.2">
      <c r="A59" s="437" t="s">
        <v>258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</row>
    <row r="60" spans="1:54" ht="22.5" customHeight="1" x14ac:dyDescent="0.2">
      <c r="A60" s="490" t="s">
        <v>259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 t="s">
        <v>260</v>
      </c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 t="s">
        <v>261</v>
      </c>
      <c r="AB60" s="490"/>
      <c r="AC60" s="490"/>
      <c r="AD60" s="490"/>
      <c r="AE60" s="490" t="s">
        <v>249</v>
      </c>
      <c r="AF60" s="490"/>
      <c r="AG60" s="490"/>
      <c r="AH60" s="490"/>
      <c r="AI60" s="490"/>
      <c r="AJ60" s="490"/>
      <c r="AK60" s="490" t="s">
        <v>262</v>
      </c>
      <c r="AL60" s="490"/>
      <c r="AM60" s="490"/>
      <c r="AN60" s="490"/>
      <c r="AO60" s="490" t="s">
        <v>263</v>
      </c>
      <c r="AP60" s="490"/>
      <c r="AQ60" s="490"/>
      <c r="AR60" s="490"/>
      <c r="AS60" s="490"/>
      <c r="AT60" s="490"/>
      <c r="AU60" s="490"/>
      <c r="AV60" s="490"/>
      <c r="AW60" s="490" t="s">
        <v>250</v>
      </c>
      <c r="AX60" s="490"/>
      <c r="AY60" s="490"/>
      <c r="AZ60" s="490"/>
      <c r="BA60" s="490"/>
      <c r="BB60" s="490"/>
    </row>
    <row r="61" spans="1:54" x14ac:dyDescent="0.2">
      <c r="A61" s="493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7"/>
      <c r="Q61" s="488"/>
      <c r="R61" s="488"/>
      <c r="S61" s="488"/>
      <c r="T61" s="488"/>
      <c r="U61" s="488"/>
      <c r="V61" s="488"/>
      <c r="W61" s="488"/>
      <c r="X61" s="488"/>
      <c r="Y61" s="488"/>
      <c r="Z61" s="488"/>
      <c r="AA61" s="546"/>
      <c r="AB61" s="546"/>
      <c r="AC61" s="546"/>
      <c r="AD61" s="546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87"/>
      <c r="AP61" s="488"/>
      <c r="AQ61" s="488"/>
      <c r="AR61" s="488"/>
      <c r="AS61" s="488"/>
      <c r="AT61" s="488"/>
      <c r="AU61" s="488"/>
      <c r="AV61" s="488"/>
      <c r="AW61" s="497"/>
      <c r="AX61" s="497"/>
      <c r="AY61" s="497"/>
      <c r="AZ61" s="497"/>
      <c r="BA61" s="497"/>
      <c r="BB61" s="497"/>
    </row>
    <row r="62" spans="1:54" x14ac:dyDescent="0.2">
      <c r="A62" s="487"/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7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546"/>
      <c r="AB62" s="546"/>
      <c r="AC62" s="546"/>
      <c r="AD62" s="546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87"/>
      <c r="AP62" s="488"/>
      <c r="AQ62" s="488"/>
      <c r="AR62" s="488"/>
      <c r="AS62" s="488"/>
      <c r="AT62" s="488"/>
      <c r="AU62" s="488"/>
      <c r="AV62" s="488"/>
      <c r="AW62" s="497"/>
      <c r="AX62" s="497"/>
      <c r="AY62" s="497"/>
      <c r="AZ62" s="497"/>
      <c r="BA62" s="497"/>
      <c r="BB62" s="497"/>
    </row>
    <row r="63" spans="1:54" x14ac:dyDescent="0.2">
      <c r="A63" s="487"/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7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546"/>
      <c r="AB63" s="546"/>
      <c r="AC63" s="546"/>
      <c r="AD63" s="546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87"/>
      <c r="AP63" s="488"/>
      <c r="AQ63" s="488"/>
      <c r="AR63" s="488"/>
      <c r="AS63" s="488"/>
      <c r="AT63" s="488"/>
      <c r="AU63" s="488"/>
      <c r="AV63" s="488"/>
      <c r="AW63" s="497"/>
      <c r="AX63" s="497"/>
      <c r="AY63" s="497"/>
      <c r="AZ63" s="497"/>
      <c r="BA63" s="497"/>
      <c r="BB63" s="497"/>
    </row>
    <row r="64" spans="1:54" x14ac:dyDescent="0.2">
      <c r="A64" s="487"/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7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546"/>
      <c r="AB64" s="546"/>
      <c r="AC64" s="546"/>
      <c r="AD64" s="546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87"/>
      <c r="AP64" s="488"/>
      <c r="AQ64" s="488"/>
      <c r="AR64" s="488"/>
      <c r="AS64" s="488"/>
      <c r="AT64" s="488"/>
      <c r="AU64" s="488"/>
      <c r="AV64" s="488"/>
      <c r="AW64" s="497"/>
      <c r="AX64" s="497"/>
      <c r="AY64" s="497"/>
      <c r="AZ64" s="497"/>
      <c r="BA64" s="497"/>
      <c r="BB64" s="497"/>
    </row>
    <row r="65" spans="1:54" s="116" customFormat="1" x14ac:dyDescent="0.2">
      <c r="A65" s="437" t="s">
        <v>440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</row>
    <row r="66" spans="1:54" x14ac:dyDescent="0.2">
      <c r="A66" s="548" t="s">
        <v>214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50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</row>
    <row r="67" spans="1:54" ht="22.5" customHeight="1" x14ac:dyDescent="0.2">
      <c r="A67" s="551" t="s">
        <v>264</v>
      </c>
      <c r="B67" s="551"/>
      <c r="C67" s="551"/>
      <c r="D67" s="551" t="s">
        <v>265</v>
      </c>
      <c r="E67" s="551"/>
      <c r="F67" s="551"/>
      <c r="G67" s="551"/>
      <c r="H67" s="551" t="s">
        <v>266</v>
      </c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 t="s">
        <v>267</v>
      </c>
      <c r="T67" s="551"/>
      <c r="U67" s="551"/>
      <c r="V67" s="551" t="s">
        <v>268</v>
      </c>
      <c r="W67" s="551"/>
      <c r="X67" s="551"/>
      <c r="Y67" s="551"/>
      <c r="Z67" s="551"/>
      <c r="AA67" s="551" t="s">
        <v>230</v>
      </c>
      <c r="AB67" s="551"/>
      <c r="AC67" s="551"/>
      <c r="AD67" s="551"/>
      <c r="AE67" s="551"/>
      <c r="AF67" s="551" t="s">
        <v>269</v>
      </c>
      <c r="AG67" s="551"/>
      <c r="AH67" s="551"/>
      <c r="AI67" s="551"/>
      <c r="AJ67" s="551"/>
      <c r="AK67" s="551" t="s">
        <v>270</v>
      </c>
      <c r="AL67" s="551"/>
      <c r="AM67" s="551"/>
      <c r="AN67" s="551"/>
      <c r="AO67" s="551"/>
      <c r="AP67" s="551"/>
      <c r="AQ67" s="551"/>
      <c r="AR67" s="551"/>
      <c r="AS67" s="551"/>
      <c r="AT67" s="551" t="s">
        <v>262</v>
      </c>
      <c r="AU67" s="551"/>
      <c r="AV67" s="551"/>
      <c r="AW67" s="551"/>
      <c r="AX67" s="551"/>
      <c r="AY67" s="551" t="s">
        <v>271</v>
      </c>
      <c r="AZ67" s="551"/>
      <c r="BA67" s="551"/>
      <c r="BB67" s="551"/>
    </row>
    <row r="68" spans="1:54" x14ac:dyDescent="0.2">
      <c r="A68" s="488"/>
      <c r="B68" s="488"/>
      <c r="C68" s="488"/>
      <c r="D68" s="493"/>
      <c r="E68" s="488"/>
      <c r="F68" s="488"/>
      <c r="G68" s="488"/>
      <c r="H68" s="493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553"/>
      <c r="AG68" s="553"/>
      <c r="AH68" s="553"/>
      <c r="AI68" s="553"/>
      <c r="AJ68" s="553"/>
      <c r="AK68" s="493"/>
      <c r="AL68" s="488"/>
      <c r="AM68" s="488"/>
      <c r="AN68" s="488"/>
      <c r="AO68" s="488"/>
      <c r="AP68" s="488"/>
      <c r="AQ68" s="488"/>
      <c r="AR68" s="488"/>
      <c r="AS68" s="488"/>
      <c r="AT68" s="497"/>
      <c r="AU68" s="497"/>
      <c r="AV68" s="497"/>
      <c r="AW68" s="497"/>
      <c r="AX68" s="497"/>
      <c r="AY68" s="552"/>
      <c r="AZ68" s="552"/>
      <c r="BA68" s="552"/>
      <c r="BB68" s="552"/>
    </row>
    <row r="69" spans="1:54" x14ac:dyDescent="0.2">
      <c r="A69" s="488"/>
      <c r="B69" s="488"/>
      <c r="C69" s="488"/>
      <c r="D69" s="487"/>
      <c r="E69" s="488"/>
      <c r="F69" s="488"/>
      <c r="G69" s="488"/>
      <c r="H69" s="487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87"/>
      <c r="AL69" s="488"/>
      <c r="AM69" s="488"/>
      <c r="AN69" s="488"/>
      <c r="AO69" s="488"/>
      <c r="AP69" s="488"/>
      <c r="AQ69" s="488"/>
      <c r="AR69" s="488"/>
      <c r="AS69" s="488"/>
      <c r="AT69" s="497"/>
      <c r="AU69" s="497"/>
      <c r="AV69" s="497"/>
      <c r="AW69" s="497"/>
      <c r="AX69" s="497"/>
      <c r="AY69" s="552"/>
      <c r="AZ69" s="552"/>
      <c r="BA69" s="552"/>
      <c r="BB69" s="552"/>
    </row>
    <row r="70" spans="1:54" x14ac:dyDescent="0.2">
      <c r="A70" s="488"/>
      <c r="B70" s="488"/>
      <c r="C70" s="488"/>
      <c r="D70" s="487"/>
      <c r="E70" s="488"/>
      <c r="F70" s="488"/>
      <c r="G70" s="488"/>
      <c r="H70" s="487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87"/>
      <c r="AL70" s="488"/>
      <c r="AM70" s="488"/>
      <c r="AN70" s="488"/>
      <c r="AO70" s="488"/>
      <c r="AP70" s="488"/>
      <c r="AQ70" s="488"/>
      <c r="AR70" s="488"/>
      <c r="AS70" s="488"/>
      <c r="AT70" s="497"/>
      <c r="AU70" s="497"/>
      <c r="AV70" s="497"/>
      <c r="AW70" s="497"/>
      <c r="AX70" s="497"/>
      <c r="AY70" s="552"/>
      <c r="AZ70" s="552"/>
      <c r="BA70" s="552"/>
      <c r="BB70" s="552"/>
    </row>
    <row r="71" spans="1:54" x14ac:dyDescent="0.2">
      <c r="A71" s="488"/>
      <c r="B71" s="488"/>
      <c r="C71" s="488"/>
      <c r="D71" s="487"/>
      <c r="E71" s="488"/>
      <c r="F71" s="488"/>
      <c r="G71" s="488"/>
      <c r="H71" s="487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87"/>
      <c r="AL71" s="488"/>
      <c r="AM71" s="488"/>
      <c r="AN71" s="488"/>
      <c r="AO71" s="488"/>
      <c r="AP71" s="488"/>
      <c r="AQ71" s="488"/>
      <c r="AR71" s="488"/>
      <c r="AS71" s="488"/>
      <c r="AT71" s="497"/>
      <c r="AU71" s="497"/>
      <c r="AV71" s="497"/>
      <c r="AW71" s="497"/>
      <c r="AX71" s="497"/>
      <c r="AY71" s="552"/>
      <c r="AZ71" s="552"/>
      <c r="BA71" s="552"/>
      <c r="BB71" s="552"/>
    </row>
  </sheetData>
  <sheetProtection selectLockedCells="1"/>
  <mergeCells count="396">
    <mergeCell ref="AY71:BB71"/>
    <mergeCell ref="AT70:AX70"/>
    <mergeCell ref="AY70:BB70"/>
    <mergeCell ref="A71:C71"/>
    <mergeCell ref="D71:G71"/>
    <mergeCell ref="H71:R71"/>
    <mergeCell ref="S71:U71"/>
    <mergeCell ref="V71:Z71"/>
    <mergeCell ref="AA71:AE71"/>
    <mergeCell ref="AF71:AJ71"/>
    <mergeCell ref="AK71:AS71"/>
    <mergeCell ref="A70:C70"/>
    <mergeCell ref="D70:G70"/>
    <mergeCell ref="H70:R70"/>
    <mergeCell ref="S70:U70"/>
    <mergeCell ref="V70:Z70"/>
    <mergeCell ref="AA70:AE70"/>
    <mergeCell ref="AF70:AJ70"/>
    <mergeCell ref="AK70:AS70"/>
    <mergeCell ref="AT71:AX71"/>
    <mergeCell ref="AY68:BB68"/>
    <mergeCell ref="A69:C69"/>
    <mergeCell ref="D69:G69"/>
    <mergeCell ref="H69:R69"/>
    <mergeCell ref="S69:U69"/>
    <mergeCell ref="V69:Z69"/>
    <mergeCell ref="AA69:AE69"/>
    <mergeCell ref="AF69:AJ69"/>
    <mergeCell ref="AK69:AS69"/>
    <mergeCell ref="AT69:AX69"/>
    <mergeCell ref="AY69:BB69"/>
    <mergeCell ref="A68:C68"/>
    <mergeCell ref="D68:G68"/>
    <mergeCell ref="H68:R68"/>
    <mergeCell ref="S68:U68"/>
    <mergeCell ref="V68:Z68"/>
    <mergeCell ref="AA68:AE68"/>
    <mergeCell ref="AF68:AJ68"/>
    <mergeCell ref="AK68:AS68"/>
    <mergeCell ref="AT68:AX68"/>
    <mergeCell ref="A65:BB65"/>
    <mergeCell ref="A66:R66"/>
    <mergeCell ref="A67:C67"/>
    <mergeCell ref="D67:G67"/>
    <mergeCell ref="H67:R67"/>
    <mergeCell ref="S67:U67"/>
    <mergeCell ref="V67:Z67"/>
    <mergeCell ref="AA67:AE67"/>
    <mergeCell ref="AF67:AJ67"/>
    <mergeCell ref="AK67:AS67"/>
    <mergeCell ref="AT67:AX67"/>
    <mergeCell ref="AY67:BB67"/>
    <mergeCell ref="AW63:BB63"/>
    <mergeCell ref="A64:O64"/>
    <mergeCell ref="P64:Z64"/>
    <mergeCell ref="AA64:AD64"/>
    <mergeCell ref="AE64:AJ64"/>
    <mergeCell ref="AK64:AN64"/>
    <mergeCell ref="AO64:AV64"/>
    <mergeCell ref="AW64:BB64"/>
    <mergeCell ref="A63:O63"/>
    <mergeCell ref="P63:Z63"/>
    <mergeCell ref="AA63:AD63"/>
    <mergeCell ref="AE63:AJ63"/>
    <mergeCell ref="AK63:AN63"/>
    <mergeCell ref="AO63:AV63"/>
    <mergeCell ref="AW61:BB61"/>
    <mergeCell ref="A62:O62"/>
    <mergeCell ref="P62:Z62"/>
    <mergeCell ref="AA62:AD62"/>
    <mergeCell ref="AE62:AJ62"/>
    <mergeCell ref="AK62:AN62"/>
    <mergeCell ref="AO62:AV62"/>
    <mergeCell ref="AW62:BB62"/>
    <mergeCell ref="A61:O61"/>
    <mergeCell ref="P61:Z61"/>
    <mergeCell ref="AA61:AD61"/>
    <mergeCell ref="AE61:AJ61"/>
    <mergeCell ref="AK61:AN61"/>
    <mergeCell ref="AO61:AV61"/>
    <mergeCell ref="A59:BB59"/>
    <mergeCell ref="A60:O60"/>
    <mergeCell ref="P60:Z60"/>
    <mergeCell ref="AA60:AD60"/>
    <mergeCell ref="AE60:AJ60"/>
    <mergeCell ref="AK60:AN60"/>
    <mergeCell ref="AO60:AV60"/>
    <mergeCell ref="AW60:BB60"/>
    <mergeCell ref="A58:Q58"/>
    <mergeCell ref="R58:AD58"/>
    <mergeCell ref="AE58:AH58"/>
    <mergeCell ref="AI58:AO58"/>
    <mergeCell ref="AP58:AV58"/>
    <mergeCell ref="AW58:BB58"/>
    <mergeCell ref="A57:Q57"/>
    <mergeCell ref="R57:AD57"/>
    <mergeCell ref="AE57:AH57"/>
    <mergeCell ref="AI57:AO57"/>
    <mergeCell ref="AP57:AV57"/>
    <mergeCell ref="AW57:BB57"/>
    <mergeCell ref="A56:Q56"/>
    <mergeCell ref="R56:AD56"/>
    <mergeCell ref="AE56:AH56"/>
    <mergeCell ref="AI56:AO56"/>
    <mergeCell ref="AP56:AV56"/>
    <mergeCell ref="AW56:BB56"/>
    <mergeCell ref="A55:Q55"/>
    <mergeCell ref="R55:AD55"/>
    <mergeCell ref="AE55:AH55"/>
    <mergeCell ref="AI55:AO55"/>
    <mergeCell ref="AP55:AV55"/>
    <mergeCell ref="AW55:BB55"/>
    <mergeCell ref="AS52:AX52"/>
    <mergeCell ref="AY52:BB52"/>
    <mergeCell ref="A53:BB53"/>
    <mergeCell ref="A54:Q54"/>
    <mergeCell ref="R54:AD54"/>
    <mergeCell ref="AE54:AH54"/>
    <mergeCell ref="AI54:AO54"/>
    <mergeCell ref="AP54:AV54"/>
    <mergeCell ref="AW54:BB54"/>
    <mergeCell ref="A52:L52"/>
    <mergeCell ref="M52:U52"/>
    <mergeCell ref="V52:AD52"/>
    <mergeCell ref="AE52:AH52"/>
    <mergeCell ref="AI52:AL52"/>
    <mergeCell ref="AM52:AR52"/>
    <mergeCell ref="AS50:AX50"/>
    <mergeCell ref="AY50:BB50"/>
    <mergeCell ref="A51:L51"/>
    <mergeCell ref="M51:U51"/>
    <mergeCell ref="V51:AD51"/>
    <mergeCell ref="AE51:AH51"/>
    <mergeCell ref="AI51:AL51"/>
    <mergeCell ref="AM51:AR51"/>
    <mergeCell ref="AS51:AX51"/>
    <mergeCell ref="AY51:BB51"/>
    <mergeCell ref="A50:L50"/>
    <mergeCell ref="M50:U50"/>
    <mergeCell ref="V50:AD50"/>
    <mergeCell ref="AE50:AH50"/>
    <mergeCell ref="AI50:AL50"/>
    <mergeCell ref="AM50:AR50"/>
    <mergeCell ref="AS48:AX48"/>
    <mergeCell ref="AY48:BB48"/>
    <mergeCell ref="A49:L49"/>
    <mergeCell ref="M49:U49"/>
    <mergeCell ref="V49:AD49"/>
    <mergeCell ref="AE49:AH49"/>
    <mergeCell ref="AI49:AL49"/>
    <mergeCell ref="AM49:AR49"/>
    <mergeCell ref="AS49:AX49"/>
    <mergeCell ref="AY49:BB49"/>
    <mergeCell ref="A48:L48"/>
    <mergeCell ref="M48:U48"/>
    <mergeCell ref="V48:AD48"/>
    <mergeCell ref="AE48:AH48"/>
    <mergeCell ref="AI48:AL48"/>
    <mergeCell ref="AM48:AR48"/>
    <mergeCell ref="AU45:BB45"/>
    <mergeCell ref="A46:BB46"/>
    <mergeCell ref="A47:L47"/>
    <mergeCell ref="M47:U47"/>
    <mergeCell ref="V47:AD47"/>
    <mergeCell ref="AE47:AH47"/>
    <mergeCell ref="AI47:AL47"/>
    <mergeCell ref="AM47:AR47"/>
    <mergeCell ref="AS47:AX47"/>
    <mergeCell ref="AY47:BB47"/>
    <mergeCell ref="A45:Q45"/>
    <mergeCell ref="R45:X45"/>
    <mergeCell ref="Y45:AD45"/>
    <mergeCell ref="AE45:AG45"/>
    <mergeCell ref="AH45:AM45"/>
    <mergeCell ref="AN45:AT45"/>
    <mergeCell ref="AU43:BB43"/>
    <mergeCell ref="A44:Q44"/>
    <mergeCell ref="R44:X44"/>
    <mergeCell ref="Y44:AD44"/>
    <mergeCell ref="AE44:AG44"/>
    <mergeCell ref="AH44:AM44"/>
    <mergeCell ref="AN44:AT44"/>
    <mergeCell ref="AU44:BB44"/>
    <mergeCell ref="A43:Q43"/>
    <mergeCell ref="R43:X43"/>
    <mergeCell ref="Y43:AD43"/>
    <mergeCell ref="AE43:AG43"/>
    <mergeCell ref="AH43:AM43"/>
    <mergeCell ref="AN43:AT43"/>
    <mergeCell ref="A42:Q42"/>
    <mergeCell ref="R42:X42"/>
    <mergeCell ref="Y42:AD42"/>
    <mergeCell ref="AE42:AG42"/>
    <mergeCell ref="AH42:AM42"/>
    <mergeCell ref="AN42:AT42"/>
    <mergeCell ref="AU42:BB42"/>
    <mergeCell ref="A41:Q41"/>
    <mergeCell ref="R41:X41"/>
    <mergeCell ref="Y41:AD41"/>
    <mergeCell ref="AE41:AG41"/>
    <mergeCell ref="AH41:AM41"/>
    <mergeCell ref="AN41:AT41"/>
    <mergeCell ref="A39:BB39"/>
    <mergeCell ref="A40:Q40"/>
    <mergeCell ref="R40:X40"/>
    <mergeCell ref="Y40:AD40"/>
    <mergeCell ref="AE40:AG40"/>
    <mergeCell ref="AH40:AM40"/>
    <mergeCell ref="AN40:AT40"/>
    <mergeCell ref="AU40:BB40"/>
    <mergeCell ref="AU41:BB41"/>
    <mergeCell ref="A37:P37"/>
    <mergeCell ref="Q37:Z38"/>
    <mergeCell ref="AA37:AC38"/>
    <mergeCell ref="AD37:AG37"/>
    <mergeCell ref="AH37:AM38"/>
    <mergeCell ref="AN37:AS38"/>
    <mergeCell ref="AT37:BB37"/>
    <mergeCell ref="A38:P38"/>
    <mergeCell ref="AD38:AG38"/>
    <mergeCell ref="AT38:BB38"/>
    <mergeCell ref="A35:P35"/>
    <mergeCell ref="Q35:Z36"/>
    <mergeCell ref="AA35:AC36"/>
    <mergeCell ref="AD35:AG35"/>
    <mergeCell ref="AH35:AM36"/>
    <mergeCell ref="AN35:AS36"/>
    <mergeCell ref="AT35:BB35"/>
    <mergeCell ref="A36:P36"/>
    <mergeCell ref="AD36:AG36"/>
    <mergeCell ref="AT36:BB36"/>
    <mergeCell ref="A33:P33"/>
    <mergeCell ref="Q33:Z34"/>
    <mergeCell ref="AA33:AC34"/>
    <mergeCell ref="AD33:AG33"/>
    <mergeCell ref="AH33:AM34"/>
    <mergeCell ref="AN33:AS34"/>
    <mergeCell ref="AT33:BB33"/>
    <mergeCell ref="A34:P34"/>
    <mergeCell ref="AD34:AG34"/>
    <mergeCell ref="AT34:BB34"/>
    <mergeCell ref="A31:P31"/>
    <mergeCell ref="Q31:Z32"/>
    <mergeCell ref="AA31:AC32"/>
    <mergeCell ref="AD31:AG31"/>
    <mergeCell ref="AH31:AM32"/>
    <mergeCell ref="AN31:AS32"/>
    <mergeCell ref="AT31:BB31"/>
    <mergeCell ref="A32:P32"/>
    <mergeCell ref="AD32:AG32"/>
    <mergeCell ref="AT32:BB32"/>
    <mergeCell ref="A29:P29"/>
    <mergeCell ref="Q29:Z30"/>
    <mergeCell ref="AA29:AC30"/>
    <mergeCell ref="AD29:AG29"/>
    <mergeCell ref="AH29:AM30"/>
    <mergeCell ref="AN29:AS30"/>
    <mergeCell ref="AT29:BB29"/>
    <mergeCell ref="A30:P30"/>
    <mergeCell ref="AD30:AG30"/>
    <mergeCell ref="AT30:BB30"/>
    <mergeCell ref="A26:BB26"/>
    <mergeCell ref="A27:P27"/>
    <mergeCell ref="Q27:Z28"/>
    <mergeCell ref="AA27:AC28"/>
    <mergeCell ref="AD27:AG27"/>
    <mergeCell ref="AH27:AM28"/>
    <mergeCell ref="AN27:AS28"/>
    <mergeCell ref="AT27:BB27"/>
    <mergeCell ref="A28:P28"/>
    <mergeCell ref="AD28:AG28"/>
    <mergeCell ref="AT28:BB28"/>
    <mergeCell ref="A25:N25"/>
    <mergeCell ref="O25:Y25"/>
    <mergeCell ref="Z25:AJ25"/>
    <mergeCell ref="AK25:AP25"/>
    <mergeCell ref="AQ25:AV25"/>
    <mergeCell ref="AW25:BB25"/>
    <mergeCell ref="A24:N24"/>
    <mergeCell ref="O24:Y24"/>
    <mergeCell ref="Z24:AJ24"/>
    <mergeCell ref="AK24:AP24"/>
    <mergeCell ref="AQ24:AV24"/>
    <mergeCell ref="AW24:BB24"/>
    <mergeCell ref="A23:N23"/>
    <mergeCell ref="O23:Y23"/>
    <mergeCell ref="Z23:AJ23"/>
    <mergeCell ref="AK23:AP23"/>
    <mergeCell ref="AQ23:AV23"/>
    <mergeCell ref="AW23:BB23"/>
    <mergeCell ref="A22:N22"/>
    <mergeCell ref="O22:Y22"/>
    <mergeCell ref="Z22:AJ22"/>
    <mergeCell ref="AK22:AP22"/>
    <mergeCell ref="AQ22:AV22"/>
    <mergeCell ref="AW22:BB22"/>
    <mergeCell ref="A21:N21"/>
    <mergeCell ref="O21:Y21"/>
    <mergeCell ref="Z21:AJ21"/>
    <mergeCell ref="AK21:AP21"/>
    <mergeCell ref="AQ21:AV21"/>
    <mergeCell ref="AW21:BB21"/>
    <mergeCell ref="A19:I19"/>
    <mergeCell ref="J19:Y19"/>
    <mergeCell ref="Z19:AO19"/>
    <mergeCell ref="AP19:AV19"/>
    <mergeCell ref="AW19:BB19"/>
    <mergeCell ref="A20:BB20"/>
    <mergeCell ref="AY12:BB13"/>
    <mergeCell ref="A17:I17"/>
    <mergeCell ref="J17:Y17"/>
    <mergeCell ref="Z17:AO17"/>
    <mergeCell ref="AP17:AV17"/>
    <mergeCell ref="AW17:BB17"/>
    <mergeCell ref="A18:I18"/>
    <mergeCell ref="J18:Y18"/>
    <mergeCell ref="Z18:AO18"/>
    <mergeCell ref="AP18:AV18"/>
    <mergeCell ref="AW18:BB18"/>
    <mergeCell ref="A15:I15"/>
    <mergeCell ref="J15:Y15"/>
    <mergeCell ref="Z15:AO15"/>
    <mergeCell ref="AP15:AV15"/>
    <mergeCell ref="AW15:BB15"/>
    <mergeCell ref="A16:I16"/>
    <mergeCell ref="J16:Y16"/>
    <mergeCell ref="Z16:AO16"/>
    <mergeCell ref="AP16:AV16"/>
    <mergeCell ref="AW16:BB16"/>
    <mergeCell ref="A14:BB14"/>
    <mergeCell ref="A12:C13"/>
    <mergeCell ref="D10:F11"/>
    <mergeCell ref="G10:I11"/>
    <mergeCell ref="J10:AA10"/>
    <mergeCell ref="AB10:AG11"/>
    <mergeCell ref="AH10:AJ11"/>
    <mergeCell ref="AK10:AN11"/>
    <mergeCell ref="AO10:AR11"/>
    <mergeCell ref="AS10:AX11"/>
    <mergeCell ref="AK12:AN13"/>
    <mergeCell ref="AO12:AR13"/>
    <mergeCell ref="AS12:AX13"/>
    <mergeCell ref="J13:AA13"/>
    <mergeCell ref="D12:F13"/>
    <mergeCell ref="G12:I13"/>
    <mergeCell ref="J12:AA12"/>
    <mergeCell ref="AB12:AG13"/>
    <mergeCell ref="AH12:AJ13"/>
    <mergeCell ref="J11:AA11"/>
    <mergeCell ref="A8:C9"/>
    <mergeCell ref="D8:F9"/>
    <mergeCell ref="G8:I9"/>
    <mergeCell ref="J8:AA8"/>
    <mergeCell ref="AB8:AG9"/>
    <mergeCell ref="AH8:AJ9"/>
    <mergeCell ref="AY8:BB9"/>
    <mergeCell ref="J9:AA9"/>
    <mergeCell ref="AK8:AN9"/>
    <mergeCell ref="AO8:AR9"/>
    <mergeCell ref="AS8:AX9"/>
    <mergeCell ref="AY10:BB11"/>
    <mergeCell ref="A10:C11"/>
    <mergeCell ref="AY4:BB5"/>
    <mergeCell ref="J5:AA5"/>
    <mergeCell ref="A6:C7"/>
    <mergeCell ref="D6:F7"/>
    <mergeCell ref="G6:I7"/>
    <mergeCell ref="J6:AA6"/>
    <mergeCell ref="AB6:AG7"/>
    <mergeCell ref="AH6:AJ7"/>
    <mergeCell ref="AK6:AN7"/>
    <mergeCell ref="A4:C5"/>
    <mergeCell ref="D4:F5"/>
    <mergeCell ref="G4:I5"/>
    <mergeCell ref="J4:AA4"/>
    <mergeCell ref="AB4:AG5"/>
    <mergeCell ref="AH4:AJ5"/>
    <mergeCell ref="AK4:AN5"/>
    <mergeCell ref="AO4:AR5"/>
    <mergeCell ref="AS4:AX5"/>
    <mergeCell ref="AO6:AR7"/>
    <mergeCell ref="AS6:AX7"/>
    <mergeCell ref="AY6:BB7"/>
    <mergeCell ref="J7:AA7"/>
    <mergeCell ref="A1:BB1"/>
    <mergeCell ref="A2:C3"/>
    <mergeCell ref="D2:F3"/>
    <mergeCell ref="G2:I3"/>
    <mergeCell ref="J2:AA2"/>
    <mergeCell ref="AB2:AG3"/>
    <mergeCell ref="AH2:AJ3"/>
    <mergeCell ref="AK2:AN3"/>
    <mergeCell ref="AO2:AR3"/>
    <mergeCell ref="AS2:AX3"/>
    <mergeCell ref="AY2:BB3"/>
    <mergeCell ref="J3:AA3"/>
  </mergeCells>
  <pageMargins left="0.25" right="0.25" top="0.25" bottom="0.25" header="0.5" footer="0.5"/>
  <pageSetup paperSize="5" scale="9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63DE38D-BBB9-4854-B86E-7C9FDB0DA576}">
            <xm:f>'F100 Page 1'!$V$57&lt;&gt;SUM($AW$22:$BB$25)</xm:f>
            <x14:dxf/>
          </x14:cfRule>
          <x14:cfRule type="expression" priority="2" id="{6AEFD247-D847-42FB-B4CC-1F2F0DEF5B9A}">
            <xm:f>'F100 Page 1'!$V$57&lt;&gt;SUM($AW$22:$BB$25)</xm:f>
            <x14:dxf/>
          </x14:cfRule>
          <xm:sqref>V55:AD55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BH103"/>
  <sheetViews>
    <sheetView view="pageLayout" zoomScaleNormal="115" workbookViewId="0">
      <selection activeCell="A3" sqref="A3:I3"/>
    </sheetView>
  </sheetViews>
  <sheetFormatPr defaultRowHeight="12.75" x14ac:dyDescent="0.2"/>
  <cols>
    <col min="1" max="9" width="1.28515625" customWidth="1"/>
    <col min="10" max="11" width="2.140625" customWidth="1"/>
    <col min="12" max="17" width="1.42578125" customWidth="1"/>
    <col min="18" max="18" width="2.140625" customWidth="1"/>
    <col min="19" max="25" width="2" customWidth="1"/>
    <col min="26" max="43" width="2.140625" customWidth="1"/>
    <col min="44" max="44" width="4" customWidth="1"/>
    <col min="45" max="46" width="2.140625" customWidth="1"/>
    <col min="47" max="47" width="0.7109375" customWidth="1"/>
    <col min="48" max="48" width="2.140625" customWidth="1"/>
    <col min="49" max="50" width="0.7109375" customWidth="1"/>
    <col min="51" max="51" width="2.140625" customWidth="1"/>
    <col min="52" max="53" width="0.7109375" customWidth="1"/>
    <col min="54" max="54" width="2.140625" customWidth="1"/>
    <col min="55" max="57" width="0.7109375" customWidth="1"/>
    <col min="58" max="59" width="2.140625" customWidth="1"/>
    <col min="60" max="60" width="0.7109375" customWidth="1"/>
    <col min="61" max="217" width="2.140625" customWidth="1"/>
  </cols>
  <sheetData>
    <row r="1" spans="1:60" s="116" customFormat="1" x14ac:dyDescent="0.2">
      <c r="A1" s="555" t="s">
        <v>272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</row>
    <row r="2" spans="1:60" s="78" customFormat="1" ht="40.5" customHeight="1" x14ac:dyDescent="0.2">
      <c r="A2" s="556" t="s">
        <v>273</v>
      </c>
      <c r="B2" s="557"/>
      <c r="C2" s="557"/>
      <c r="D2" s="557"/>
      <c r="E2" s="557"/>
      <c r="F2" s="557"/>
      <c r="G2" s="557"/>
      <c r="H2" s="557"/>
      <c r="I2" s="558"/>
      <c r="J2" s="556" t="s">
        <v>274</v>
      </c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8"/>
      <c r="Y2" s="556" t="s">
        <v>275</v>
      </c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8"/>
      <c r="AL2" s="556" t="s">
        <v>276</v>
      </c>
      <c r="AM2" s="557"/>
      <c r="AN2" s="557"/>
      <c r="AO2" s="557"/>
      <c r="AP2" s="557"/>
      <c r="AQ2" s="558"/>
      <c r="AR2" s="556" t="s">
        <v>277</v>
      </c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8"/>
    </row>
    <row r="3" spans="1:60" ht="23.25" customHeight="1" x14ac:dyDescent="0.2">
      <c r="A3" s="559"/>
      <c r="B3" s="560"/>
      <c r="C3" s="560"/>
      <c r="D3" s="560"/>
      <c r="E3" s="560"/>
      <c r="F3" s="560"/>
      <c r="G3" s="560"/>
      <c r="H3" s="560"/>
      <c r="I3" s="561"/>
      <c r="J3" s="559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1"/>
      <c r="Y3" s="559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1"/>
      <c r="AL3" s="562"/>
      <c r="AM3" s="563"/>
      <c r="AN3" s="563"/>
      <c r="AO3" s="563"/>
      <c r="AP3" s="563"/>
      <c r="AQ3" s="564"/>
      <c r="AR3" s="559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1"/>
    </row>
    <row r="4" spans="1:60" ht="23.25" customHeight="1" x14ac:dyDescent="0.2">
      <c r="A4" s="559"/>
      <c r="B4" s="560"/>
      <c r="C4" s="560"/>
      <c r="D4" s="560"/>
      <c r="E4" s="560"/>
      <c r="F4" s="560"/>
      <c r="G4" s="560"/>
      <c r="H4" s="560"/>
      <c r="I4" s="561"/>
      <c r="J4" s="559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0"/>
      <c r="W4" s="560"/>
      <c r="X4" s="561"/>
      <c r="Y4" s="559"/>
      <c r="Z4" s="560"/>
      <c r="AA4" s="560"/>
      <c r="AB4" s="560"/>
      <c r="AC4" s="560"/>
      <c r="AD4" s="560"/>
      <c r="AE4" s="560"/>
      <c r="AF4" s="560"/>
      <c r="AG4" s="560"/>
      <c r="AH4" s="560"/>
      <c r="AI4" s="560"/>
      <c r="AJ4" s="560"/>
      <c r="AK4" s="561"/>
      <c r="AL4" s="562"/>
      <c r="AM4" s="563"/>
      <c r="AN4" s="563"/>
      <c r="AO4" s="563"/>
      <c r="AP4" s="563"/>
      <c r="AQ4" s="564"/>
      <c r="AR4" s="559"/>
      <c r="AS4" s="560"/>
      <c r="AT4" s="560"/>
      <c r="AU4" s="560"/>
      <c r="AV4" s="560"/>
      <c r="AW4" s="560"/>
      <c r="AX4" s="560"/>
      <c r="AY4" s="560"/>
      <c r="AZ4" s="560"/>
      <c r="BA4" s="560"/>
      <c r="BB4" s="560"/>
      <c r="BC4" s="560"/>
      <c r="BD4" s="560"/>
      <c r="BE4" s="560"/>
      <c r="BF4" s="560"/>
      <c r="BG4" s="560"/>
      <c r="BH4" s="561"/>
    </row>
    <row r="5" spans="1:60" ht="23.25" customHeight="1" x14ac:dyDescent="0.2">
      <c r="A5" s="559"/>
      <c r="B5" s="560"/>
      <c r="C5" s="560"/>
      <c r="D5" s="560"/>
      <c r="E5" s="560"/>
      <c r="F5" s="560"/>
      <c r="G5" s="560"/>
      <c r="H5" s="560"/>
      <c r="I5" s="561"/>
      <c r="J5" s="559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1"/>
      <c r="Y5" s="559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1"/>
      <c r="AL5" s="562"/>
      <c r="AM5" s="563"/>
      <c r="AN5" s="563"/>
      <c r="AO5" s="563"/>
      <c r="AP5" s="563"/>
      <c r="AQ5" s="564"/>
      <c r="AR5" s="559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1"/>
    </row>
    <row r="6" spans="1:60" ht="24" customHeight="1" x14ac:dyDescent="0.2">
      <c r="A6" s="559"/>
      <c r="B6" s="560"/>
      <c r="C6" s="560"/>
      <c r="D6" s="560"/>
      <c r="E6" s="560"/>
      <c r="F6" s="560"/>
      <c r="G6" s="560"/>
      <c r="H6" s="560"/>
      <c r="I6" s="561"/>
      <c r="J6" s="559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1"/>
      <c r="Y6" s="559"/>
      <c r="Z6" s="560"/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1"/>
      <c r="AL6" s="562"/>
      <c r="AM6" s="563"/>
      <c r="AN6" s="563"/>
      <c r="AO6" s="563"/>
      <c r="AP6" s="563"/>
      <c r="AQ6" s="564"/>
      <c r="AR6" s="559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1"/>
    </row>
    <row r="7" spans="1:60" ht="23.25" customHeight="1" x14ac:dyDescent="0.2">
      <c r="A7" s="559"/>
      <c r="B7" s="560"/>
      <c r="C7" s="560"/>
      <c r="D7" s="560"/>
      <c r="E7" s="560"/>
      <c r="F7" s="560"/>
      <c r="G7" s="560"/>
      <c r="H7" s="560"/>
      <c r="I7" s="561"/>
      <c r="J7" s="559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1"/>
      <c r="Y7" s="559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1"/>
      <c r="AL7" s="562"/>
      <c r="AM7" s="563"/>
      <c r="AN7" s="563"/>
      <c r="AO7" s="563"/>
      <c r="AP7" s="563"/>
      <c r="AQ7" s="564"/>
      <c r="AR7" s="559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1"/>
    </row>
    <row r="8" spans="1:60" s="116" customFormat="1" x14ac:dyDescent="0.2">
      <c r="A8" s="437" t="s">
        <v>278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</row>
    <row r="9" spans="1:60" x14ac:dyDescent="0.2">
      <c r="A9" s="569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70" t="s">
        <v>115</v>
      </c>
      <c r="AU9" s="570"/>
      <c r="AV9" s="570"/>
      <c r="AW9" s="570"/>
      <c r="AX9" s="570"/>
      <c r="AY9" s="570"/>
      <c r="AZ9" s="571"/>
      <c r="BA9" s="572" t="s">
        <v>441</v>
      </c>
      <c r="BB9" s="570"/>
      <c r="BC9" s="570"/>
      <c r="BD9" s="570"/>
      <c r="BE9" s="570"/>
      <c r="BF9" s="570"/>
      <c r="BG9" s="570"/>
      <c r="BH9" s="570"/>
    </row>
    <row r="10" spans="1:60" ht="12.75" customHeight="1" x14ac:dyDescent="0.2">
      <c r="A10" s="573" t="s">
        <v>279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3"/>
      <c r="AJ10" s="573"/>
      <c r="AK10" s="573"/>
      <c r="AL10" s="573"/>
      <c r="AM10" s="573"/>
      <c r="AN10" s="573"/>
      <c r="AO10" s="573"/>
      <c r="AP10" s="573"/>
      <c r="AQ10" s="573"/>
      <c r="AR10" s="573"/>
      <c r="AS10" s="573"/>
      <c r="AU10" s="397" t="s">
        <v>280</v>
      </c>
      <c r="AV10" s="397"/>
      <c r="AW10" s="397"/>
      <c r="AX10" s="397" t="s">
        <v>281</v>
      </c>
      <c r="AY10" s="397"/>
      <c r="AZ10" s="574"/>
      <c r="BA10" s="575" t="s">
        <v>280</v>
      </c>
      <c r="BB10" s="397"/>
      <c r="BC10" s="397"/>
      <c r="BD10" s="120"/>
      <c r="BE10" s="397" t="s">
        <v>281</v>
      </c>
      <c r="BF10" s="397"/>
      <c r="BG10" s="97"/>
      <c r="BH10" s="97"/>
    </row>
    <row r="11" spans="1:60" ht="0.95" customHeight="1" x14ac:dyDescent="0.2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8"/>
      <c r="AU11" s="120"/>
      <c r="AV11" s="120"/>
      <c r="AW11" s="120"/>
      <c r="AX11" s="120"/>
      <c r="AY11" s="120"/>
      <c r="AZ11" s="121"/>
      <c r="BA11" s="122"/>
      <c r="BB11" s="120"/>
      <c r="BC11" s="120"/>
      <c r="BD11" s="120"/>
      <c r="BE11" s="120"/>
      <c r="BF11" s="120"/>
      <c r="BG11" s="120"/>
      <c r="BH11" s="120"/>
    </row>
    <row r="12" spans="1:60" ht="12.75" customHeight="1" x14ac:dyDescent="0.2">
      <c r="A12" s="565" t="s">
        <v>282</v>
      </c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248"/>
      <c r="AU12" s="221"/>
      <c r="AV12" s="218"/>
      <c r="AW12" s="221"/>
      <c r="AX12" s="221"/>
      <c r="AY12" s="218"/>
      <c r="AZ12" s="222"/>
      <c r="BA12" s="223"/>
      <c r="BB12" s="218"/>
      <c r="BC12" s="221"/>
      <c r="BD12" s="221"/>
      <c r="BE12" s="221"/>
      <c r="BF12" s="218"/>
      <c r="BG12" s="221"/>
      <c r="BH12" s="221"/>
    </row>
    <row r="13" spans="1:60" ht="0.95" customHeight="1" x14ac:dyDescent="0.2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8"/>
      <c r="AU13" s="221"/>
      <c r="AV13" s="221"/>
      <c r="AW13" s="221"/>
      <c r="AX13" s="221"/>
      <c r="AY13" s="221"/>
      <c r="AZ13" s="222"/>
      <c r="BA13" s="223"/>
      <c r="BB13" s="221"/>
      <c r="BC13" s="221"/>
      <c r="BD13" s="221"/>
      <c r="BE13" s="221"/>
      <c r="BF13" s="221"/>
      <c r="BG13" s="221"/>
      <c r="BH13" s="221"/>
    </row>
    <row r="14" spans="1:60" ht="18.75" customHeight="1" x14ac:dyDescent="0.2">
      <c r="A14" s="566"/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6"/>
      <c r="V14" s="566"/>
      <c r="W14" s="566"/>
      <c r="X14" s="566"/>
      <c r="Y14" s="566"/>
      <c r="Z14" s="566"/>
      <c r="AA14" s="566"/>
      <c r="AB14" s="566"/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  <c r="AO14" s="566"/>
      <c r="AP14" s="566"/>
      <c r="AQ14" s="566"/>
      <c r="AR14" s="566"/>
      <c r="AS14" s="566"/>
      <c r="AT14" s="123"/>
      <c r="AU14" s="296"/>
      <c r="AV14" s="296"/>
      <c r="AW14" s="296"/>
      <c r="AX14" s="296"/>
      <c r="AY14" s="296"/>
      <c r="AZ14" s="567"/>
      <c r="BA14" s="568"/>
      <c r="BB14" s="296"/>
      <c r="BC14" s="296"/>
      <c r="BD14" s="296"/>
      <c r="BE14" s="296"/>
      <c r="BF14" s="296"/>
      <c r="BG14" s="296"/>
      <c r="BH14" s="296"/>
    </row>
    <row r="15" spans="1:60" ht="0.95" customHeight="1" x14ac:dyDescent="0.2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124"/>
      <c r="AU15" s="221"/>
      <c r="AV15" s="221"/>
      <c r="AW15" s="221"/>
      <c r="AX15" s="221"/>
      <c r="AY15" s="221"/>
      <c r="AZ15" s="222"/>
      <c r="BA15" s="223"/>
      <c r="BB15" s="221"/>
      <c r="BC15" s="221"/>
      <c r="BD15" s="221"/>
      <c r="BE15" s="221"/>
      <c r="BF15" s="221"/>
      <c r="BG15" s="221"/>
      <c r="BH15" s="221"/>
    </row>
    <row r="16" spans="1:60" ht="12.75" customHeight="1" x14ac:dyDescent="0.2">
      <c r="A16" s="565" t="s">
        <v>283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250"/>
      <c r="AT16" s="124"/>
      <c r="AU16" s="221"/>
      <c r="AV16" s="218"/>
      <c r="AW16" s="221"/>
      <c r="AX16" s="221"/>
      <c r="AY16" s="218"/>
      <c r="AZ16" s="222"/>
      <c r="BA16" s="223"/>
      <c r="BB16" s="218"/>
      <c r="BC16" s="221"/>
      <c r="BD16" s="221"/>
      <c r="BE16" s="221"/>
      <c r="BF16" s="218"/>
      <c r="BG16" s="221"/>
      <c r="BH16" s="221"/>
    </row>
    <row r="17" spans="1:60" ht="12.75" customHeight="1" x14ac:dyDescent="0.2">
      <c r="A17" s="565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248"/>
      <c r="AU17" s="221"/>
      <c r="AV17" s="221"/>
      <c r="AW17" s="221"/>
      <c r="AX17" s="221"/>
      <c r="AY17" s="221"/>
      <c r="AZ17" s="222"/>
      <c r="BA17" s="223"/>
      <c r="BB17" s="221"/>
      <c r="BC17" s="221"/>
      <c r="BD17" s="221"/>
      <c r="BE17" s="221"/>
      <c r="BF17" s="221"/>
      <c r="BG17" s="221"/>
      <c r="BH17" s="221"/>
    </row>
    <row r="18" spans="1:60" ht="0.95" hidden="1" customHeight="1" x14ac:dyDescent="0.2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8"/>
      <c r="AU18" s="296"/>
      <c r="AV18" s="296"/>
      <c r="AW18" s="296"/>
      <c r="AX18" s="296"/>
      <c r="AY18" s="296"/>
      <c r="AZ18" s="567"/>
      <c r="BA18" s="568"/>
      <c r="BB18" s="296"/>
      <c r="BC18" s="296"/>
      <c r="BD18" s="296"/>
      <c r="BE18" s="296"/>
      <c r="BF18" s="296"/>
      <c r="BG18" s="296"/>
      <c r="BH18" s="296"/>
    </row>
    <row r="19" spans="1:60" ht="18.75" customHeight="1" x14ac:dyDescent="0.2">
      <c r="A19" s="566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123"/>
      <c r="AU19" s="221"/>
      <c r="AV19" s="221"/>
      <c r="AW19" s="221"/>
      <c r="AX19" s="221"/>
      <c r="AY19" s="221"/>
      <c r="AZ19" s="222"/>
      <c r="BA19" s="223"/>
      <c r="BB19" s="221"/>
      <c r="BC19" s="221"/>
      <c r="BD19" s="221"/>
      <c r="BE19" s="221"/>
      <c r="BF19" s="221"/>
      <c r="BG19" s="221"/>
      <c r="BH19" s="221"/>
    </row>
    <row r="20" spans="1:60" ht="0.95" customHeight="1" x14ac:dyDescent="0.2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124"/>
      <c r="AU20" s="221"/>
      <c r="AV20" s="221"/>
      <c r="AW20" s="221"/>
      <c r="AX20" s="221"/>
      <c r="AY20" s="221"/>
      <c r="AZ20" s="222"/>
      <c r="BA20" s="223"/>
      <c r="BB20" s="221"/>
      <c r="BC20" s="221"/>
      <c r="BD20" s="221"/>
      <c r="BE20" s="221"/>
      <c r="BF20" s="221"/>
      <c r="BG20" s="221"/>
      <c r="BH20" s="221"/>
    </row>
    <row r="21" spans="1:60" ht="12.75" customHeight="1" x14ac:dyDescent="0.2">
      <c r="A21" s="565" t="s">
        <v>284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250"/>
      <c r="AT21" s="124"/>
      <c r="AU21" s="221"/>
      <c r="AV21" s="218"/>
      <c r="AW21" s="221"/>
      <c r="AX21" s="221"/>
      <c r="AY21" s="218"/>
      <c r="AZ21" s="222"/>
      <c r="BA21" s="223"/>
      <c r="BB21" s="218"/>
      <c r="BC21" s="221"/>
      <c r="BD21" s="221"/>
      <c r="BE21" s="221"/>
      <c r="BF21" s="218"/>
      <c r="BG21" s="221"/>
      <c r="BH21" s="221"/>
    </row>
    <row r="22" spans="1:60" ht="12.75" customHeight="1" x14ac:dyDescent="0.2">
      <c r="A22" s="565"/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/>
      <c r="AL22" s="565"/>
      <c r="AM22" s="565"/>
      <c r="AN22" s="565"/>
      <c r="AO22" s="565"/>
      <c r="AP22" s="565"/>
      <c r="AQ22" s="565"/>
      <c r="AR22" s="565"/>
      <c r="AS22" s="248"/>
      <c r="AU22" s="221"/>
      <c r="AV22" s="221"/>
      <c r="AW22" s="221"/>
      <c r="AX22" s="221"/>
      <c r="AY22" s="221"/>
      <c r="AZ22" s="222"/>
      <c r="BA22" s="223"/>
      <c r="BB22" s="221"/>
      <c r="BC22" s="221"/>
      <c r="BD22" s="221"/>
      <c r="BE22" s="221"/>
      <c r="BF22" s="221"/>
      <c r="BG22" s="221"/>
      <c r="BH22" s="221"/>
    </row>
    <row r="23" spans="1:60" ht="0.95" customHeight="1" x14ac:dyDescent="0.2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8"/>
      <c r="AU23" s="296"/>
      <c r="AV23" s="296"/>
      <c r="AW23" s="296"/>
      <c r="AX23" s="296"/>
      <c r="AY23" s="296"/>
      <c r="AZ23" s="567"/>
      <c r="BA23" s="568"/>
      <c r="BB23" s="296"/>
      <c r="BC23" s="296"/>
      <c r="BD23" s="296"/>
      <c r="BE23" s="296"/>
      <c r="BF23" s="296"/>
      <c r="BG23" s="296"/>
      <c r="BH23" s="296"/>
    </row>
    <row r="24" spans="1:60" ht="18.75" customHeight="1" x14ac:dyDescent="0.2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123"/>
      <c r="AU24" s="221"/>
      <c r="AV24" s="221"/>
      <c r="AW24" s="221"/>
      <c r="AX24" s="221"/>
      <c r="AY24" s="221"/>
      <c r="AZ24" s="222"/>
      <c r="BA24" s="223"/>
      <c r="BB24" s="221"/>
      <c r="BC24" s="221"/>
      <c r="BD24" s="221"/>
      <c r="BE24" s="221"/>
      <c r="BF24" s="221"/>
      <c r="BG24" s="221"/>
      <c r="BH24" s="221"/>
    </row>
    <row r="25" spans="1:60" ht="0.95" customHeight="1" x14ac:dyDescent="0.2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124"/>
      <c r="AU25" s="221"/>
      <c r="AV25" s="221"/>
      <c r="AW25" s="221"/>
      <c r="AX25" s="221"/>
      <c r="AY25" s="221"/>
      <c r="AZ25" s="222"/>
      <c r="BA25" s="223"/>
      <c r="BB25" s="221"/>
      <c r="BC25" s="221"/>
      <c r="BD25" s="221"/>
      <c r="BE25" s="221"/>
      <c r="BF25" s="221"/>
      <c r="BG25" s="221"/>
      <c r="BH25" s="221"/>
    </row>
    <row r="26" spans="1:60" ht="12.75" customHeight="1" x14ac:dyDescent="0.2">
      <c r="A26" s="565" t="s">
        <v>285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248"/>
      <c r="AU26" s="221"/>
      <c r="AV26" s="218"/>
      <c r="AW26" s="221"/>
      <c r="AX26" s="221"/>
      <c r="AY26" s="218"/>
      <c r="AZ26" s="222"/>
      <c r="BA26" s="223"/>
      <c r="BB26" s="218"/>
      <c r="BC26" s="221"/>
      <c r="BD26" s="221"/>
      <c r="BE26" s="221"/>
      <c r="BF26" s="218"/>
      <c r="BG26" s="221"/>
      <c r="BH26" s="221"/>
    </row>
    <row r="27" spans="1:60" ht="0.95" customHeight="1" x14ac:dyDescent="0.2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8"/>
      <c r="AU27" s="221"/>
      <c r="AV27" s="221"/>
      <c r="AW27" s="221"/>
      <c r="AX27" s="221"/>
      <c r="AY27" s="221"/>
      <c r="AZ27" s="222"/>
      <c r="BA27" s="223"/>
      <c r="BB27" s="221"/>
      <c r="BC27" s="221"/>
      <c r="BD27" s="221"/>
      <c r="BE27" s="221"/>
      <c r="BF27" s="221"/>
      <c r="BG27" s="221"/>
      <c r="BH27" s="221"/>
    </row>
    <row r="28" spans="1:60" ht="18.75" customHeight="1" x14ac:dyDescent="0.2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123"/>
      <c r="AU28" s="296"/>
      <c r="AV28" s="296"/>
      <c r="AW28" s="296"/>
      <c r="AX28" s="296"/>
      <c r="AY28" s="296"/>
      <c r="AZ28" s="567"/>
      <c r="BA28" s="568"/>
      <c r="BB28" s="296"/>
      <c r="BC28" s="296"/>
      <c r="BD28" s="296"/>
      <c r="BE28" s="296"/>
      <c r="BF28" s="296"/>
      <c r="BG28" s="296"/>
      <c r="BH28" s="296"/>
    </row>
    <row r="29" spans="1:60" ht="0.95" customHeight="1" x14ac:dyDescent="0.2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124"/>
      <c r="AU29" s="221"/>
      <c r="AV29" s="221"/>
      <c r="AW29" s="221"/>
      <c r="AX29" s="221"/>
      <c r="AY29" s="221"/>
      <c r="AZ29" s="222"/>
      <c r="BA29" s="223"/>
      <c r="BB29" s="221"/>
      <c r="BC29" s="221"/>
      <c r="BD29" s="221"/>
      <c r="BE29" s="221"/>
      <c r="BF29" s="221"/>
      <c r="BG29" s="221"/>
      <c r="BH29" s="221"/>
    </row>
    <row r="30" spans="1:60" ht="12.75" customHeight="1" x14ac:dyDescent="0.2">
      <c r="A30" s="565" t="s">
        <v>286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248"/>
      <c r="AU30" s="221"/>
      <c r="AV30" s="218"/>
      <c r="AW30" s="221"/>
      <c r="AX30" s="221"/>
      <c r="AY30" s="218"/>
      <c r="AZ30" s="222"/>
      <c r="BA30" s="223"/>
      <c r="BB30" s="218"/>
      <c r="BC30" s="221"/>
      <c r="BD30" s="221"/>
      <c r="BE30" s="221"/>
      <c r="BF30" s="218"/>
      <c r="BG30" s="221"/>
      <c r="BH30" s="221"/>
    </row>
    <row r="31" spans="1:60" ht="0.95" customHeight="1" x14ac:dyDescent="0.2">
      <c r="A31" s="24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8"/>
      <c r="AU31" s="221"/>
      <c r="AV31" s="221"/>
      <c r="AW31" s="221"/>
      <c r="AX31" s="221"/>
      <c r="AY31" s="221"/>
      <c r="AZ31" s="222"/>
      <c r="BA31" s="223"/>
      <c r="BB31" s="221"/>
      <c r="BC31" s="221"/>
      <c r="BD31" s="221"/>
      <c r="BE31" s="221"/>
      <c r="BF31" s="221"/>
      <c r="BG31" s="221"/>
      <c r="BH31" s="221"/>
    </row>
    <row r="32" spans="1:60" ht="18.75" customHeight="1" x14ac:dyDescent="0.2">
      <c r="A32" s="566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123"/>
      <c r="AU32" s="296"/>
      <c r="AV32" s="296"/>
      <c r="AW32" s="296"/>
      <c r="AX32" s="296"/>
      <c r="AY32" s="296"/>
      <c r="AZ32" s="567"/>
      <c r="BA32" s="568"/>
      <c r="BB32" s="296"/>
      <c r="BC32" s="296"/>
      <c r="BD32" s="296"/>
      <c r="BE32" s="296"/>
      <c r="BF32" s="296"/>
      <c r="BG32" s="296"/>
      <c r="BH32" s="296"/>
    </row>
    <row r="33" spans="1:60" ht="0.95" customHeight="1" x14ac:dyDescent="0.2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124"/>
      <c r="AU33" s="221"/>
      <c r="AV33" s="221"/>
      <c r="AW33" s="221"/>
      <c r="AX33" s="221"/>
      <c r="AY33" s="221"/>
      <c r="AZ33" s="222"/>
      <c r="BA33" s="223"/>
      <c r="BB33" s="221"/>
      <c r="BC33" s="221"/>
      <c r="BD33" s="221"/>
      <c r="BE33" s="221"/>
      <c r="BF33" s="221"/>
      <c r="BG33" s="221"/>
      <c r="BH33" s="221"/>
    </row>
    <row r="34" spans="1:60" ht="12.75" customHeight="1" x14ac:dyDescent="0.2">
      <c r="A34" s="565" t="s">
        <v>287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248"/>
      <c r="AU34" s="221"/>
      <c r="AV34" s="218"/>
      <c r="AW34" s="221"/>
      <c r="AX34" s="221"/>
      <c r="AY34" s="218"/>
      <c r="AZ34" s="222"/>
      <c r="BA34" s="223"/>
      <c r="BB34" s="218"/>
      <c r="BC34" s="221"/>
      <c r="BD34" s="221"/>
      <c r="BE34" s="221"/>
      <c r="BF34" s="218"/>
      <c r="BG34" s="221"/>
      <c r="BH34" s="221"/>
    </row>
    <row r="35" spans="1:60" ht="0.95" customHeight="1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8"/>
      <c r="AU35" s="221"/>
      <c r="AV35" s="221"/>
      <c r="AW35" s="221"/>
      <c r="AX35" s="221"/>
      <c r="AY35" s="221"/>
      <c r="AZ35" s="222"/>
      <c r="BA35" s="223"/>
      <c r="BB35" s="221"/>
      <c r="BC35" s="221"/>
      <c r="BD35" s="221"/>
      <c r="BE35" s="221"/>
      <c r="BF35" s="221"/>
      <c r="BG35" s="221"/>
      <c r="BH35" s="221"/>
    </row>
    <row r="36" spans="1:60" ht="18.75" customHeight="1" x14ac:dyDescent="0.2">
      <c r="A36" s="566"/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  <c r="AO36" s="566"/>
      <c r="AP36" s="566"/>
      <c r="AQ36" s="566"/>
      <c r="AR36" s="566"/>
      <c r="AS36" s="566"/>
      <c r="AT36" s="123"/>
      <c r="AU36" s="296"/>
      <c r="AV36" s="296"/>
      <c r="AW36" s="296"/>
      <c r="AX36" s="296"/>
      <c r="AY36" s="296"/>
      <c r="AZ36" s="567"/>
      <c r="BA36" s="568"/>
      <c r="BB36" s="296"/>
      <c r="BC36" s="296"/>
      <c r="BD36" s="296"/>
      <c r="BE36" s="296"/>
      <c r="BF36" s="296"/>
      <c r="BG36" s="296"/>
      <c r="BH36" s="296"/>
    </row>
    <row r="37" spans="1:60" ht="0.95" customHeight="1" x14ac:dyDescent="0.2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124"/>
      <c r="AU37" s="221"/>
      <c r="AV37" s="221"/>
      <c r="AW37" s="221"/>
      <c r="AX37" s="221"/>
      <c r="AY37" s="221"/>
      <c r="AZ37" s="222"/>
      <c r="BA37" s="223"/>
      <c r="BB37" s="221"/>
      <c r="BC37" s="221"/>
      <c r="BD37" s="221"/>
      <c r="BE37" s="221"/>
      <c r="BF37" s="221"/>
      <c r="BG37" s="221"/>
      <c r="BH37" s="221"/>
    </row>
    <row r="38" spans="1:60" ht="12.75" customHeight="1" x14ac:dyDescent="0.2">
      <c r="A38" s="565" t="s">
        <v>288</v>
      </c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250"/>
      <c r="AT38" s="124"/>
      <c r="AU38" s="221"/>
      <c r="AV38" s="218"/>
      <c r="AW38" s="221"/>
      <c r="AX38" s="221"/>
      <c r="AY38" s="218"/>
      <c r="AZ38" s="222"/>
      <c r="BA38" s="223"/>
      <c r="BB38" s="218"/>
      <c r="BC38" s="221"/>
      <c r="BD38" s="221"/>
      <c r="BE38" s="221"/>
      <c r="BF38" s="218"/>
      <c r="BG38" s="221"/>
      <c r="BH38" s="221"/>
    </row>
    <row r="39" spans="1:60" ht="12.75" customHeight="1" x14ac:dyDescent="0.2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248"/>
      <c r="AU39" s="221"/>
      <c r="AV39" s="221"/>
      <c r="AW39" s="221"/>
      <c r="AX39" s="221"/>
      <c r="AY39" s="221"/>
      <c r="AZ39" s="222"/>
      <c r="BA39" s="223"/>
      <c r="BB39" s="221"/>
      <c r="BC39" s="221"/>
      <c r="BD39" s="221"/>
      <c r="BE39" s="221"/>
      <c r="BF39" s="221"/>
      <c r="BG39" s="221"/>
      <c r="BH39" s="221"/>
    </row>
    <row r="40" spans="1:60" ht="0.95" customHeight="1" x14ac:dyDescent="0.2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8"/>
      <c r="AU40" s="296"/>
      <c r="AV40" s="296"/>
      <c r="AW40" s="296"/>
      <c r="AX40" s="296"/>
      <c r="AY40" s="296"/>
      <c r="AZ40" s="567"/>
      <c r="BA40" s="568"/>
      <c r="BB40" s="296"/>
      <c r="BC40" s="296"/>
      <c r="BD40" s="296"/>
      <c r="BE40" s="296"/>
      <c r="BF40" s="296"/>
      <c r="BG40" s="296"/>
      <c r="BH40" s="296"/>
    </row>
    <row r="41" spans="1:60" ht="18.75" customHeight="1" x14ac:dyDescent="0.2">
      <c r="A41" s="566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123"/>
      <c r="AU41" s="221"/>
      <c r="AV41" s="221"/>
      <c r="AW41" s="221"/>
      <c r="AX41" s="221"/>
      <c r="AY41" s="221"/>
      <c r="AZ41" s="222"/>
      <c r="BA41" s="223"/>
      <c r="BB41" s="221"/>
      <c r="BC41" s="221"/>
      <c r="BD41" s="221"/>
      <c r="BE41" s="221"/>
      <c r="BF41" s="221"/>
      <c r="BG41" s="221"/>
      <c r="BH41" s="221"/>
    </row>
    <row r="42" spans="1:60" ht="0.95" customHeight="1" x14ac:dyDescent="0.2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124"/>
      <c r="AU42" s="221"/>
      <c r="AV42" s="221"/>
      <c r="AW42" s="221"/>
      <c r="AX42" s="221"/>
      <c r="AY42" s="221"/>
      <c r="AZ42" s="222"/>
      <c r="BA42" s="223"/>
      <c r="BB42" s="221"/>
      <c r="BC42" s="221"/>
      <c r="BD42" s="221"/>
      <c r="BE42" s="221"/>
      <c r="BF42" s="221"/>
      <c r="BG42" s="221"/>
      <c r="BH42" s="221"/>
    </row>
    <row r="43" spans="1:60" ht="12.75" customHeight="1" x14ac:dyDescent="0.2">
      <c r="A43" s="565" t="s">
        <v>289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248"/>
      <c r="AU43" s="221"/>
      <c r="AV43" s="218"/>
      <c r="AW43" s="221"/>
      <c r="AX43" s="221"/>
      <c r="AY43" s="218"/>
      <c r="AZ43" s="222"/>
      <c r="BA43" s="223"/>
      <c r="BB43" s="218"/>
      <c r="BC43" s="221"/>
      <c r="BD43" s="221"/>
      <c r="BE43" s="221"/>
      <c r="BF43" s="218"/>
      <c r="BG43" s="221"/>
      <c r="BH43" s="221"/>
    </row>
    <row r="44" spans="1:60" ht="0.95" customHeight="1" x14ac:dyDescent="0.2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8"/>
      <c r="AU44" s="221"/>
      <c r="AV44" s="221"/>
      <c r="AW44" s="221"/>
      <c r="AX44" s="221"/>
      <c r="AY44" s="221"/>
      <c r="AZ44" s="222"/>
      <c r="BA44" s="223"/>
      <c r="BB44" s="221"/>
      <c r="BC44" s="221"/>
      <c r="BD44" s="221"/>
      <c r="BE44" s="221"/>
      <c r="BF44" s="221"/>
      <c r="BG44" s="221"/>
      <c r="BH44" s="221"/>
    </row>
    <row r="45" spans="1:60" ht="18.75" customHeight="1" x14ac:dyDescent="0.2">
      <c r="A45" s="566"/>
      <c r="B45" s="566"/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6"/>
      <c r="S45" s="566"/>
      <c r="T45" s="566"/>
      <c r="U45" s="566"/>
      <c r="V45" s="566"/>
      <c r="W45" s="566"/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123"/>
      <c r="AU45" s="296"/>
      <c r="AV45" s="296"/>
      <c r="AW45" s="296"/>
      <c r="AX45" s="296"/>
      <c r="AY45" s="296"/>
      <c r="AZ45" s="567"/>
      <c r="BA45" s="568"/>
      <c r="BB45" s="296"/>
      <c r="BC45" s="296"/>
      <c r="BD45" s="296"/>
      <c r="BE45" s="296"/>
      <c r="BF45" s="296"/>
      <c r="BG45" s="296"/>
      <c r="BH45" s="296"/>
    </row>
    <row r="46" spans="1:60" ht="0.95" customHeight="1" x14ac:dyDescent="0.2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124"/>
      <c r="AU46" s="221"/>
      <c r="AV46" s="221"/>
      <c r="AW46" s="221"/>
      <c r="AX46" s="221"/>
      <c r="AY46" s="221"/>
      <c r="AZ46" s="222"/>
      <c r="BA46" s="223"/>
      <c r="BB46" s="221"/>
      <c r="BC46" s="221"/>
      <c r="BD46" s="221"/>
      <c r="BE46" s="221"/>
      <c r="BF46" s="221"/>
      <c r="BG46" s="221"/>
      <c r="BH46" s="221"/>
    </row>
    <row r="47" spans="1:60" ht="12.75" customHeight="1" x14ac:dyDescent="0.2">
      <c r="A47" s="565" t="s">
        <v>290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248"/>
      <c r="AU47" s="221"/>
      <c r="AV47" s="218"/>
      <c r="AW47" s="221"/>
      <c r="AX47" s="221"/>
      <c r="AY47" s="218"/>
      <c r="AZ47" s="222"/>
      <c r="BA47" s="223"/>
      <c r="BB47" s="218"/>
      <c r="BC47" s="221"/>
      <c r="BD47" s="221"/>
      <c r="BE47" s="221"/>
      <c r="BF47" s="218"/>
      <c r="BG47" s="221"/>
      <c r="BH47" s="221"/>
    </row>
    <row r="48" spans="1:60" ht="0.95" customHeight="1" x14ac:dyDescent="0.2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8"/>
      <c r="AU48" s="221"/>
      <c r="AV48" s="221"/>
      <c r="AW48" s="221"/>
      <c r="AX48" s="221"/>
      <c r="AY48" s="221"/>
      <c r="AZ48" s="222"/>
      <c r="BA48" s="223"/>
      <c r="BB48" s="221"/>
      <c r="BC48" s="221"/>
      <c r="BD48" s="221"/>
      <c r="BE48" s="221"/>
      <c r="BF48" s="221"/>
      <c r="BG48" s="221"/>
      <c r="BH48" s="221"/>
    </row>
    <row r="49" spans="1:60" ht="18.75" customHeight="1" x14ac:dyDescent="0.2">
      <c r="A49" s="566"/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123"/>
      <c r="AU49" s="296"/>
      <c r="AV49" s="296"/>
      <c r="AW49" s="296"/>
      <c r="AX49" s="296"/>
      <c r="AY49" s="296"/>
      <c r="AZ49" s="567"/>
      <c r="BA49" s="568"/>
      <c r="BB49" s="296"/>
      <c r="BC49" s="296"/>
      <c r="BD49" s="296"/>
      <c r="BE49" s="296"/>
      <c r="BF49" s="296"/>
      <c r="BG49" s="296"/>
      <c r="BH49" s="296"/>
    </row>
    <row r="50" spans="1:60" ht="0.95" customHeight="1" x14ac:dyDescent="0.2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124"/>
      <c r="AU50" s="221"/>
      <c r="AV50" s="221"/>
      <c r="AW50" s="221"/>
      <c r="AX50" s="221"/>
      <c r="AY50" s="221"/>
      <c r="AZ50" s="222"/>
      <c r="BA50" s="223"/>
      <c r="BB50" s="221"/>
      <c r="BC50" s="221"/>
      <c r="BD50" s="221"/>
      <c r="BE50" s="221"/>
      <c r="BF50" s="221"/>
      <c r="BG50" s="221"/>
      <c r="BH50" s="221"/>
    </row>
    <row r="51" spans="1:60" ht="12.75" customHeight="1" x14ac:dyDescent="0.2">
      <c r="A51" s="565" t="s">
        <v>291</v>
      </c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5"/>
      <c r="AA51" s="565"/>
      <c r="AB51" s="565"/>
      <c r="AC51" s="565"/>
      <c r="AD51" s="565"/>
      <c r="AE51" s="565"/>
      <c r="AF51" s="565"/>
      <c r="AG51" s="565"/>
      <c r="AH51" s="565"/>
      <c r="AI51" s="565"/>
      <c r="AJ51" s="565"/>
      <c r="AK51" s="565"/>
      <c r="AL51" s="565"/>
      <c r="AM51" s="565"/>
      <c r="AN51" s="565"/>
      <c r="AO51" s="565"/>
      <c r="AP51" s="565"/>
      <c r="AQ51" s="565"/>
      <c r="AR51" s="565"/>
      <c r="AS51" s="250"/>
      <c r="AT51" s="124"/>
      <c r="AU51" s="221"/>
      <c r="AV51" s="218"/>
      <c r="AW51" s="221"/>
      <c r="AX51" s="221"/>
      <c r="AY51" s="218"/>
      <c r="AZ51" s="222"/>
      <c r="BA51" s="223"/>
      <c r="BB51" s="218"/>
      <c r="BC51" s="221"/>
      <c r="BD51" s="221"/>
      <c r="BE51" s="221"/>
      <c r="BF51" s="218"/>
      <c r="BG51" s="221"/>
      <c r="BH51" s="221"/>
    </row>
    <row r="52" spans="1:60" ht="12.75" customHeight="1" x14ac:dyDescent="0.2">
      <c r="A52" s="565"/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5"/>
      <c r="AA52" s="565"/>
      <c r="AB52" s="565"/>
      <c r="AC52" s="565"/>
      <c r="AD52" s="565"/>
      <c r="AE52" s="565"/>
      <c r="AF52" s="565"/>
      <c r="AG52" s="565"/>
      <c r="AH52" s="565"/>
      <c r="AI52" s="565"/>
      <c r="AJ52" s="565"/>
      <c r="AK52" s="565"/>
      <c r="AL52" s="565"/>
      <c r="AM52" s="565"/>
      <c r="AN52" s="565"/>
      <c r="AO52" s="565"/>
      <c r="AP52" s="565"/>
      <c r="AQ52" s="565"/>
      <c r="AR52" s="565"/>
      <c r="AS52" s="248"/>
      <c r="AU52" s="221"/>
      <c r="AV52" s="221"/>
      <c r="AW52" s="221"/>
      <c r="AX52" s="221"/>
      <c r="AY52" s="221"/>
      <c r="AZ52" s="222"/>
      <c r="BA52" s="223"/>
      <c r="BB52" s="221"/>
      <c r="BC52" s="221"/>
      <c r="BD52" s="221"/>
      <c r="BE52" s="221"/>
      <c r="BF52" s="221"/>
      <c r="BG52" s="221"/>
      <c r="BH52" s="221"/>
    </row>
    <row r="53" spans="1:60" ht="0.95" customHeight="1" x14ac:dyDescent="0.2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8"/>
      <c r="AU53" s="296"/>
      <c r="AV53" s="296"/>
      <c r="AW53" s="296"/>
      <c r="AX53" s="296"/>
      <c r="AY53" s="296"/>
      <c r="AZ53" s="567"/>
      <c r="BA53" s="568"/>
      <c r="BB53" s="296"/>
      <c r="BC53" s="296"/>
      <c r="BD53" s="296"/>
      <c r="BE53" s="296"/>
      <c r="BF53" s="296"/>
      <c r="BG53" s="296"/>
      <c r="BH53" s="296"/>
    </row>
    <row r="54" spans="1:60" ht="18.75" customHeight="1" x14ac:dyDescent="0.2">
      <c r="A54" s="566"/>
      <c r="B54" s="566"/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  <c r="Z54" s="566"/>
      <c r="AA54" s="566"/>
      <c r="AB54" s="566"/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  <c r="AO54" s="566"/>
      <c r="AP54" s="566"/>
      <c r="AQ54" s="566"/>
      <c r="AR54" s="566"/>
      <c r="AS54" s="566"/>
      <c r="AT54" s="123"/>
      <c r="AU54" s="221"/>
      <c r="AV54" s="221"/>
      <c r="AW54" s="221"/>
      <c r="AX54" s="221"/>
      <c r="AY54" s="221"/>
      <c r="AZ54" s="222"/>
      <c r="BA54" s="223"/>
      <c r="BB54" s="221"/>
      <c r="BC54" s="221"/>
      <c r="BD54" s="221"/>
      <c r="BE54" s="221"/>
      <c r="BF54" s="221"/>
      <c r="BG54" s="221"/>
      <c r="BH54" s="221"/>
    </row>
    <row r="55" spans="1:60" ht="0.95" customHeight="1" x14ac:dyDescent="0.2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124"/>
      <c r="AU55" s="221"/>
      <c r="AV55" s="221"/>
      <c r="AW55" s="221"/>
      <c r="AX55" s="221"/>
      <c r="AY55" s="221"/>
      <c r="AZ55" s="222"/>
      <c r="BA55" s="223"/>
      <c r="BB55" s="221"/>
      <c r="BC55" s="221"/>
      <c r="BD55" s="221"/>
      <c r="BE55" s="221"/>
      <c r="BF55" s="221"/>
      <c r="BG55" s="221"/>
      <c r="BH55" s="221"/>
    </row>
    <row r="56" spans="1:60" ht="12.75" customHeight="1" x14ac:dyDescent="0.2">
      <c r="A56" s="565" t="s">
        <v>292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5"/>
      <c r="AA56" s="565"/>
      <c r="AB56" s="565"/>
      <c r="AC56" s="565"/>
      <c r="AD56" s="565"/>
      <c r="AE56" s="565"/>
      <c r="AF56" s="565"/>
      <c r="AG56" s="565"/>
      <c r="AH56" s="565"/>
      <c r="AI56" s="565"/>
      <c r="AJ56" s="565"/>
      <c r="AK56" s="565"/>
      <c r="AL56" s="565"/>
      <c r="AM56" s="565"/>
      <c r="AN56" s="565"/>
      <c r="AO56" s="565"/>
      <c r="AP56" s="565"/>
      <c r="AQ56" s="565"/>
      <c r="AR56" s="565"/>
      <c r="AS56" s="250"/>
      <c r="AT56" s="124"/>
      <c r="AU56" s="221"/>
      <c r="AV56" s="218"/>
      <c r="AW56" s="221"/>
      <c r="AX56" s="221"/>
      <c r="AY56" s="218"/>
      <c r="AZ56" s="222"/>
      <c r="BA56" s="223"/>
      <c r="BB56" s="218"/>
      <c r="BC56" s="221"/>
      <c r="BD56" s="221"/>
      <c r="BE56" s="221"/>
      <c r="BF56" s="218"/>
      <c r="BG56" s="221"/>
      <c r="BH56" s="221"/>
    </row>
    <row r="57" spans="1:60" ht="12.75" customHeight="1" x14ac:dyDescent="0.2">
      <c r="A57" s="565"/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5"/>
      <c r="AK57" s="565"/>
      <c r="AL57" s="565"/>
      <c r="AM57" s="565"/>
      <c r="AN57" s="565"/>
      <c r="AO57" s="565"/>
      <c r="AP57" s="565"/>
      <c r="AQ57" s="565"/>
      <c r="AR57" s="565"/>
      <c r="AS57" s="248"/>
      <c r="AU57" s="221"/>
      <c r="AV57" s="221"/>
      <c r="AW57" s="221"/>
      <c r="AX57" s="221"/>
      <c r="AY57" s="221"/>
      <c r="AZ57" s="222"/>
      <c r="BA57" s="223"/>
      <c r="BB57" s="221"/>
      <c r="BC57" s="221"/>
      <c r="BD57" s="221"/>
      <c r="BE57" s="221"/>
      <c r="BF57" s="221"/>
      <c r="BG57" s="221"/>
      <c r="BH57" s="221"/>
    </row>
    <row r="58" spans="1:60" ht="0.95" customHeight="1" x14ac:dyDescent="0.2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8"/>
      <c r="AU58" s="296"/>
      <c r="AV58" s="296"/>
      <c r="AW58" s="296"/>
      <c r="AX58" s="296"/>
      <c r="AY58" s="296"/>
      <c r="AZ58" s="567"/>
      <c r="BA58" s="568"/>
      <c r="BB58" s="296"/>
      <c r="BC58" s="296"/>
      <c r="BD58" s="296"/>
      <c r="BE58" s="296"/>
      <c r="BF58" s="296"/>
      <c r="BG58" s="296"/>
      <c r="BH58" s="296"/>
    </row>
    <row r="59" spans="1:60" ht="18.75" customHeight="1" x14ac:dyDescent="0.2">
      <c r="A59" s="566"/>
      <c r="B59" s="566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  <c r="AP59" s="566"/>
      <c r="AQ59" s="566"/>
      <c r="AR59" s="566"/>
      <c r="AS59" s="566"/>
      <c r="AT59" s="123"/>
      <c r="AU59" s="221"/>
      <c r="AV59" s="221"/>
      <c r="AW59" s="221"/>
      <c r="AX59" s="221"/>
      <c r="AY59" s="221"/>
      <c r="AZ59" s="222"/>
      <c r="BA59" s="223"/>
      <c r="BB59" s="221"/>
      <c r="BC59" s="221"/>
      <c r="BD59" s="221"/>
      <c r="BE59" s="221"/>
      <c r="BF59" s="221"/>
      <c r="BG59" s="221"/>
      <c r="BH59" s="221"/>
    </row>
    <row r="60" spans="1:60" ht="0.95" customHeight="1" x14ac:dyDescent="0.2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124"/>
      <c r="AU60" s="221"/>
      <c r="AV60" s="221"/>
      <c r="AW60" s="221"/>
      <c r="AX60" s="221"/>
      <c r="AY60" s="221"/>
      <c r="AZ60" s="222"/>
      <c r="BA60" s="223"/>
      <c r="BB60" s="221"/>
      <c r="BC60" s="221"/>
      <c r="BD60" s="221"/>
      <c r="BE60" s="221"/>
      <c r="BF60" s="221"/>
      <c r="BG60" s="221"/>
      <c r="BH60" s="221"/>
    </row>
    <row r="61" spans="1:60" ht="12.75" customHeight="1" x14ac:dyDescent="0.2">
      <c r="A61" s="565" t="s">
        <v>293</v>
      </c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565"/>
      <c r="AL61" s="565"/>
      <c r="AM61" s="565"/>
      <c r="AN61" s="565"/>
      <c r="AO61" s="565"/>
      <c r="AP61" s="565"/>
      <c r="AQ61" s="565"/>
      <c r="AR61" s="565"/>
      <c r="AS61" s="250"/>
      <c r="AT61" s="124"/>
      <c r="AU61" s="221"/>
      <c r="AV61" s="218"/>
      <c r="AW61" s="221"/>
      <c r="AX61" s="221"/>
      <c r="AY61" s="218"/>
      <c r="AZ61" s="222"/>
      <c r="BA61" s="223"/>
      <c r="BB61" s="218"/>
      <c r="BC61" s="221"/>
      <c r="BD61" s="221"/>
      <c r="BE61" s="221"/>
      <c r="BF61" s="218"/>
      <c r="BG61" s="221"/>
      <c r="BH61" s="221"/>
    </row>
    <row r="62" spans="1:60" ht="12.75" customHeight="1" x14ac:dyDescent="0.2">
      <c r="A62" s="565"/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248"/>
      <c r="AU62" s="221"/>
      <c r="AV62" s="221"/>
      <c r="AW62" s="221"/>
      <c r="AX62" s="221"/>
      <c r="AY62" s="221"/>
      <c r="AZ62" s="222"/>
      <c r="BA62" s="223"/>
      <c r="BB62" s="221"/>
      <c r="BC62" s="221"/>
      <c r="BD62" s="221"/>
      <c r="BE62" s="221"/>
      <c r="BF62" s="221"/>
      <c r="BG62" s="221"/>
      <c r="BH62" s="221"/>
    </row>
    <row r="63" spans="1:60" ht="0.95" customHeight="1" x14ac:dyDescent="0.2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8"/>
      <c r="AU63" s="296"/>
      <c r="AV63" s="296"/>
      <c r="AW63" s="296"/>
      <c r="AX63" s="296"/>
      <c r="AY63" s="296"/>
      <c r="AZ63" s="567"/>
      <c r="BA63" s="568"/>
      <c r="BB63" s="296"/>
      <c r="BC63" s="296"/>
      <c r="BD63" s="296"/>
      <c r="BE63" s="296"/>
      <c r="BF63" s="296"/>
      <c r="BG63" s="296"/>
      <c r="BH63" s="296"/>
    </row>
    <row r="64" spans="1:60" ht="18.75" customHeight="1" x14ac:dyDescent="0.2">
      <c r="A64" s="566"/>
      <c r="B64" s="566"/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  <c r="N64" s="566"/>
      <c r="O64" s="566"/>
      <c r="P64" s="566"/>
      <c r="Q64" s="566"/>
      <c r="R64" s="566"/>
      <c r="S64" s="566"/>
      <c r="T64" s="566"/>
      <c r="U64" s="566"/>
      <c r="V64" s="566"/>
      <c r="W64" s="566"/>
      <c r="X64" s="566"/>
      <c r="Y64" s="566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  <c r="AP64" s="566"/>
      <c r="AQ64" s="566"/>
      <c r="AR64" s="566"/>
      <c r="AS64" s="566"/>
      <c r="AT64" s="123"/>
      <c r="AU64" s="221"/>
      <c r="AV64" s="221"/>
      <c r="AW64" s="221"/>
      <c r="AX64" s="221"/>
      <c r="AY64" s="221"/>
      <c r="AZ64" s="222"/>
      <c r="BA64" s="223"/>
      <c r="BB64" s="221"/>
      <c r="BC64" s="221"/>
      <c r="BD64" s="221"/>
      <c r="BE64" s="221"/>
      <c r="BF64" s="221"/>
      <c r="BG64" s="221"/>
      <c r="BH64" s="221"/>
    </row>
    <row r="65" spans="1:60" ht="0.95" customHeight="1" x14ac:dyDescent="0.2">
      <c r="A65" s="250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124"/>
      <c r="AU65" s="221"/>
      <c r="AV65" s="221"/>
      <c r="AW65" s="221"/>
      <c r="AX65" s="221"/>
      <c r="AY65" s="221"/>
      <c r="AZ65" s="222"/>
      <c r="BA65" s="223"/>
      <c r="BB65" s="221"/>
      <c r="BC65" s="221"/>
      <c r="BD65" s="221"/>
      <c r="BE65" s="221"/>
      <c r="BF65" s="221"/>
      <c r="BG65" s="221"/>
      <c r="BH65" s="221"/>
    </row>
    <row r="66" spans="1:60" ht="12.75" customHeight="1" x14ac:dyDescent="0.2">
      <c r="A66" s="565" t="s">
        <v>294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248"/>
      <c r="AU66" s="221"/>
      <c r="AV66" s="218"/>
      <c r="AW66" s="221"/>
      <c r="AX66" s="221"/>
      <c r="AY66" s="218"/>
      <c r="AZ66" s="222"/>
      <c r="BA66" s="223"/>
      <c r="BB66" s="218"/>
      <c r="BC66" s="221"/>
      <c r="BD66" s="221"/>
      <c r="BE66" s="221"/>
      <c r="BF66" s="218"/>
      <c r="BG66" s="221"/>
      <c r="BH66" s="221"/>
    </row>
    <row r="67" spans="1:60" ht="12.75" customHeight="1" x14ac:dyDescent="0.2">
      <c r="A67" s="565"/>
      <c r="B67" s="565"/>
      <c r="C67" s="565"/>
      <c r="D67" s="565"/>
      <c r="E67" s="565"/>
      <c r="F67" s="565"/>
      <c r="G67" s="565"/>
      <c r="H67" s="565"/>
      <c r="I67" s="565"/>
      <c r="J67" s="565"/>
      <c r="K67" s="565"/>
      <c r="L67" s="565"/>
      <c r="M67" s="565"/>
      <c r="N67" s="565"/>
      <c r="O67" s="565"/>
      <c r="P67" s="565"/>
      <c r="Q67" s="565"/>
      <c r="R67" s="565"/>
      <c r="S67" s="565"/>
      <c r="T67" s="565"/>
      <c r="U67" s="565"/>
      <c r="V67" s="565"/>
      <c r="W67" s="565"/>
      <c r="X67" s="565"/>
      <c r="Y67" s="565"/>
      <c r="Z67" s="565"/>
      <c r="AA67" s="565"/>
      <c r="AB67" s="565"/>
      <c r="AC67" s="565"/>
      <c r="AD67" s="565"/>
      <c r="AE67" s="565"/>
      <c r="AF67" s="565"/>
      <c r="AG67" s="565"/>
      <c r="AH67" s="565"/>
      <c r="AI67" s="565"/>
      <c r="AJ67" s="565"/>
      <c r="AK67" s="565"/>
      <c r="AL67" s="565"/>
      <c r="AM67" s="565"/>
      <c r="AN67" s="565"/>
      <c r="AO67" s="565"/>
      <c r="AP67" s="565"/>
      <c r="AQ67" s="565"/>
      <c r="AR67" s="565"/>
      <c r="AS67" s="248"/>
      <c r="AU67" s="221"/>
      <c r="AV67" s="221"/>
      <c r="AW67" s="221"/>
      <c r="AX67" s="221"/>
      <c r="AY67" s="221"/>
      <c r="AZ67" s="222"/>
      <c r="BA67" s="223"/>
      <c r="BB67" s="221"/>
      <c r="BC67" s="221"/>
      <c r="BD67" s="221"/>
      <c r="BE67" s="221"/>
      <c r="BF67" s="221"/>
      <c r="BG67" s="221"/>
      <c r="BH67" s="221"/>
    </row>
    <row r="68" spans="1:60" ht="0.95" customHeight="1" x14ac:dyDescent="0.2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8"/>
      <c r="AU68" s="296"/>
      <c r="AV68" s="296"/>
      <c r="AW68" s="296"/>
      <c r="AX68" s="296"/>
      <c r="AY68" s="296"/>
      <c r="AZ68" s="567"/>
      <c r="BA68" s="568"/>
      <c r="BB68" s="296"/>
      <c r="BC68" s="296"/>
      <c r="BD68" s="296"/>
      <c r="BE68" s="296"/>
      <c r="BF68" s="296"/>
      <c r="BG68" s="296"/>
      <c r="BH68" s="296"/>
    </row>
    <row r="69" spans="1:60" ht="18.75" customHeight="1" x14ac:dyDescent="0.2">
      <c r="A69" s="566"/>
      <c r="B69" s="566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123"/>
      <c r="AU69" s="221"/>
      <c r="AV69" s="221"/>
      <c r="AW69" s="221"/>
      <c r="AX69" s="221"/>
      <c r="AY69" s="221"/>
      <c r="AZ69" s="222"/>
      <c r="BA69" s="223"/>
      <c r="BB69" s="221"/>
      <c r="BC69" s="221"/>
      <c r="BD69" s="221"/>
      <c r="BE69" s="221"/>
      <c r="BF69" s="221"/>
      <c r="BG69" s="221"/>
      <c r="BH69" s="221"/>
    </row>
    <row r="70" spans="1:60" ht="0.95" customHeight="1" x14ac:dyDescent="0.2">
      <c r="A70" s="250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124"/>
      <c r="AU70" s="221"/>
      <c r="AV70" s="221"/>
      <c r="AW70" s="221"/>
      <c r="AX70" s="221"/>
      <c r="AY70" s="221"/>
      <c r="AZ70" s="222"/>
      <c r="BA70" s="223"/>
      <c r="BB70" s="221"/>
      <c r="BC70" s="221"/>
      <c r="BD70" s="221"/>
      <c r="BE70" s="221"/>
      <c r="BF70" s="221"/>
      <c r="BG70" s="221"/>
      <c r="BH70" s="221"/>
    </row>
    <row r="71" spans="1:60" ht="12.75" customHeight="1" x14ac:dyDescent="0.2">
      <c r="A71" s="565" t="s">
        <v>295</v>
      </c>
      <c r="B71" s="565"/>
      <c r="C71" s="565"/>
      <c r="D71" s="565"/>
      <c r="E71" s="565"/>
      <c r="F71" s="565"/>
      <c r="G71" s="565"/>
      <c r="H71" s="565"/>
      <c r="I71" s="565"/>
      <c r="J71" s="565"/>
      <c r="K71" s="565"/>
      <c r="L71" s="565"/>
      <c r="M71" s="565"/>
      <c r="N71" s="565"/>
      <c r="O71" s="565"/>
      <c r="P71" s="565"/>
      <c r="Q71" s="565"/>
      <c r="R71" s="565"/>
      <c r="S71" s="565"/>
      <c r="T71" s="565"/>
      <c r="U71" s="565"/>
      <c r="V71" s="565"/>
      <c r="W71" s="565"/>
      <c r="X71" s="565"/>
      <c r="Y71" s="565"/>
      <c r="Z71" s="565"/>
      <c r="AA71" s="565"/>
      <c r="AB71" s="565"/>
      <c r="AC71" s="565"/>
      <c r="AD71" s="565"/>
      <c r="AE71" s="565"/>
      <c r="AF71" s="565"/>
      <c r="AG71" s="565"/>
      <c r="AH71" s="565"/>
      <c r="AI71" s="565"/>
      <c r="AJ71" s="565"/>
      <c r="AK71" s="565"/>
      <c r="AL71" s="565"/>
      <c r="AM71" s="565"/>
      <c r="AN71" s="565"/>
      <c r="AO71" s="565"/>
      <c r="AP71" s="565"/>
      <c r="AQ71" s="565"/>
      <c r="AR71" s="565"/>
      <c r="AS71" s="248"/>
      <c r="AU71" s="221"/>
      <c r="AV71" s="218"/>
      <c r="AW71" s="221"/>
      <c r="AX71" s="221"/>
      <c r="AY71" s="218"/>
      <c r="AZ71" s="222"/>
      <c r="BA71" s="223"/>
      <c r="BB71" s="218"/>
      <c r="BC71" s="221"/>
      <c r="BD71" s="221"/>
      <c r="BE71" s="221"/>
      <c r="BF71" s="218"/>
      <c r="BG71" s="221"/>
      <c r="BH71" s="221"/>
    </row>
    <row r="72" spans="1:60" ht="0.95" customHeight="1" x14ac:dyDescent="0.2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8"/>
      <c r="AU72" s="221"/>
      <c r="AV72" s="221"/>
      <c r="AW72" s="221"/>
      <c r="AX72" s="221"/>
      <c r="AY72" s="221"/>
      <c r="AZ72" s="222"/>
      <c r="BA72" s="223"/>
      <c r="BB72" s="221"/>
      <c r="BC72" s="221"/>
      <c r="BD72" s="221"/>
      <c r="BE72" s="221"/>
      <c r="BF72" s="221"/>
      <c r="BG72" s="221"/>
      <c r="BH72" s="221"/>
    </row>
    <row r="73" spans="1:60" ht="18.75" customHeight="1" x14ac:dyDescent="0.2">
      <c r="A73" s="566"/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566"/>
      <c r="P73" s="566"/>
      <c r="Q73" s="566"/>
      <c r="R73" s="566"/>
      <c r="S73" s="566"/>
      <c r="T73" s="566"/>
      <c r="U73" s="566"/>
      <c r="V73" s="566"/>
      <c r="W73" s="566"/>
      <c r="X73" s="566"/>
      <c r="Y73" s="566"/>
      <c r="Z73" s="566"/>
      <c r="AA73" s="566"/>
      <c r="AB73" s="566"/>
      <c r="AC73" s="566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  <c r="AP73" s="566"/>
      <c r="AQ73" s="566"/>
      <c r="AR73" s="566"/>
      <c r="AS73" s="566"/>
      <c r="AT73" s="123"/>
      <c r="AU73" s="296"/>
      <c r="AV73" s="296"/>
      <c r="AW73" s="296"/>
      <c r="AX73" s="296"/>
      <c r="AY73" s="296"/>
      <c r="AZ73" s="567"/>
      <c r="BA73" s="568"/>
      <c r="BB73" s="296"/>
      <c r="BC73" s="296"/>
      <c r="BD73" s="296"/>
      <c r="BE73" s="296"/>
      <c r="BF73" s="296"/>
      <c r="BG73" s="296"/>
      <c r="BH73" s="296"/>
    </row>
    <row r="74" spans="1:60" ht="0.95" customHeight="1" x14ac:dyDescent="0.2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124"/>
      <c r="AU74" s="221"/>
      <c r="AV74" s="221"/>
      <c r="AW74" s="221"/>
      <c r="AX74" s="221"/>
      <c r="AY74" s="221"/>
      <c r="AZ74" s="222"/>
      <c r="BA74" s="223"/>
      <c r="BB74" s="221"/>
      <c r="BC74" s="221"/>
      <c r="BD74" s="221"/>
      <c r="BE74" s="221"/>
      <c r="BF74" s="221"/>
      <c r="BG74" s="221"/>
      <c r="BH74" s="221"/>
    </row>
    <row r="75" spans="1:60" ht="12.75" customHeight="1" x14ac:dyDescent="0.2">
      <c r="A75" s="565" t="s">
        <v>296</v>
      </c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5"/>
      <c r="AL75" s="565"/>
      <c r="AM75" s="565"/>
      <c r="AN75" s="565"/>
      <c r="AO75" s="565"/>
      <c r="AP75" s="565"/>
      <c r="AQ75" s="565"/>
      <c r="AR75" s="565"/>
      <c r="AS75" s="248"/>
      <c r="AU75" s="221"/>
      <c r="AV75" s="218"/>
      <c r="AW75" s="221"/>
      <c r="AX75" s="221"/>
      <c r="AY75" s="218"/>
      <c r="AZ75" s="222"/>
      <c r="BA75" s="223"/>
      <c r="BB75" s="218"/>
      <c r="BC75" s="221"/>
      <c r="BD75" s="221"/>
      <c r="BE75" s="221"/>
      <c r="BF75" s="218"/>
      <c r="BG75" s="221"/>
      <c r="BH75" s="221"/>
    </row>
    <row r="76" spans="1:60" ht="0.95" customHeight="1" x14ac:dyDescent="0.25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8"/>
      <c r="AU76" s="224"/>
      <c r="AV76" s="224"/>
      <c r="AW76" s="224"/>
      <c r="AX76" s="224"/>
      <c r="AY76" s="224"/>
      <c r="AZ76" s="225"/>
      <c r="BA76" s="226"/>
      <c r="BB76" s="224"/>
      <c r="BC76" s="224"/>
      <c r="BD76" s="224"/>
      <c r="BE76" s="224"/>
      <c r="BF76" s="224"/>
      <c r="BG76" s="224"/>
      <c r="BH76" s="224"/>
    </row>
    <row r="77" spans="1:60" ht="18.75" customHeight="1" x14ac:dyDescent="0.25">
      <c r="A77" s="566"/>
      <c r="B77" s="566"/>
      <c r="C77" s="566"/>
      <c r="D77" s="566"/>
      <c r="E77" s="566"/>
      <c r="F77" s="566"/>
      <c r="G77" s="566"/>
      <c r="H77" s="566"/>
      <c r="I77" s="566"/>
      <c r="J77" s="566"/>
      <c r="K77" s="566"/>
      <c r="L77" s="566"/>
      <c r="M77" s="566"/>
      <c r="N77" s="566"/>
      <c r="O77" s="566"/>
      <c r="P77" s="566"/>
      <c r="Q77" s="566"/>
      <c r="R77" s="566"/>
      <c r="S77" s="566"/>
      <c r="T77" s="566"/>
      <c r="U77" s="566"/>
      <c r="V77" s="566"/>
      <c r="W77" s="566"/>
      <c r="X77" s="566"/>
      <c r="Y77" s="566"/>
      <c r="Z77" s="566"/>
      <c r="AA77" s="566"/>
      <c r="AB77" s="566"/>
      <c r="AC77" s="566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  <c r="AP77" s="566"/>
      <c r="AQ77" s="566"/>
      <c r="AR77" s="566"/>
      <c r="AS77" s="566"/>
      <c r="AT77" s="123"/>
      <c r="AU77" s="576"/>
      <c r="AV77" s="576"/>
      <c r="AW77" s="576"/>
      <c r="AX77" s="576"/>
      <c r="AY77" s="576"/>
      <c r="AZ77" s="577"/>
      <c r="BA77" s="578"/>
      <c r="BB77" s="576"/>
      <c r="BC77" s="576"/>
      <c r="BD77" s="576"/>
      <c r="BE77" s="576"/>
      <c r="BF77" s="576"/>
      <c r="BG77" s="576"/>
      <c r="BH77" s="576"/>
    </row>
    <row r="78" spans="1:60" ht="3.75" customHeight="1" x14ac:dyDescent="0.2">
      <c r="A78" s="579"/>
      <c r="B78" s="579"/>
      <c r="C78" s="579"/>
      <c r="D78" s="579"/>
      <c r="E78" s="579"/>
      <c r="F78" s="579"/>
      <c r="G78" s="579"/>
      <c r="H78" s="579"/>
      <c r="I78" s="579"/>
      <c r="J78" s="579"/>
      <c r="K78" s="579"/>
      <c r="L78" s="579"/>
      <c r="M78" s="579"/>
      <c r="N78" s="579"/>
      <c r="O78" s="579"/>
      <c r="P78" s="579"/>
      <c r="Q78" s="579"/>
      <c r="R78" s="579"/>
      <c r="S78" s="579"/>
      <c r="T78" s="579"/>
      <c r="U78" s="579"/>
      <c r="V78" s="579"/>
      <c r="W78" s="579"/>
      <c r="X78" s="579"/>
      <c r="Y78" s="579"/>
      <c r="Z78" s="579"/>
      <c r="AA78" s="579"/>
      <c r="AB78" s="579"/>
      <c r="AC78" s="579"/>
      <c r="AD78" s="579"/>
      <c r="AE78" s="579"/>
      <c r="AF78" s="579"/>
      <c r="AG78" s="579"/>
      <c r="AH78" s="579"/>
      <c r="AI78" s="579"/>
      <c r="AJ78" s="579"/>
      <c r="AK78" s="579"/>
      <c r="AL78" s="579"/>
      <c r="AM78" s="579"/>
      <c r="AN78" s="579"/>
      <c r="AO78" s="579"/>
      <c r="AP78" s="579"/>
      <c r="AQ78" s="579"/>
      <c r="AR78" s="579"/>
    </row>
    <row r="79" spans="1:60" x14ac:dyDescent="0.2">
      <c r="A79" s="580" t="s">
        <v>297</v>
      </c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80"/>
      <c r="AO79" s="580"/>
      <c r="AP79" s="580"/>
      <c r="AQ79" s="580"/>
      <c r="AR79" s="580"/>
      <c r="AS79" s="580"/>
      <c r="AT79" s="580"/>
      <c r="AU79" s="580"/>
      <c r="AV79" s="580"/>
      <c r="AW79" s="580"/>
      <c r="AX79" s="580"/>
      <c r="AY79" s="580"/>
      <c r="AZ79" s="580"/>
      <c r="BA79" s="580"/>
      <c r="BB79" s="580"/>
      <c r="BC79" s="580"/>
      <c r="BD79" s="580"/>
      <c r="BE79" s="580"/>
      <c r="BF79" s="580"/>
      <c r="BG79" s="580"/>
      <c r="BH79" s="580"/>
    </row>
    <row r="80" spans="1:60" x14ac:dyDescent="0.2">
      <c r="A80" s="581" t="s">
        <v>298</v>
      </c>
      <c r="B80" s="582"/>
      <c r="C80" s="582"/>
      <c r="D80" s="582"/>
      <c r="E80" s="582"/>
      <c r="F80" s="582"/>
      <c r="G80" s="582"/>
      <c r="H80" s="582"/>
      <c r="I80" s="582"/>
      <c r="J80" s="582"/>
      <c r="K80" s="582"/>
      <c r="L80" s="582"/>
      <c r="M80" s="582"/>
      <c r="N80" s="582"/>
      <c r="O80" s="582"/>
      <c r="P80" s="582"/>
      <c r="Q80" s="582"/>
      <c r="R80" s="582"/>
      <c r="S80" s="582"/>
      <c r="T80" s="582"/>
      <c r="U80" s="582"/>
      <c r="V80" s="582"/>
      <c r="W80" s="582"/>
      <c r="X80" s="583"/>
      <c r="Y80" s="581" t="s">
        <v>299</v>
      </c>
      <c r="Z80" s="582"/>
      <c r="AA80" s="582"/>
      <c r="AB80" s="582"/>
      <c r="AC80" s="582"/>
      <c r="AD80" s="582"/>
      <c r="AE80" s="582"/>
      <c r="AF80" s="582"/>
      <c r="AG80" s="582"/>
      <c r="AH80" s="582"/>
      <c r="AI80" s="582"/>
      <c r="AJ80" s="582"/>
      <c r="AK80" s="582"/>
      <c r="AL80" s="582"/>
      <c r="AM80" s="582"/>
      <c r="AN80" s="582"/>
      <c r="AO80" s="583"/>
      <c r="AP80" s="584" t="s">
        <v>300</v>
      </c>
      <c r="AQ80" s="585"/>
      <c r="AR80" s="585"/>
      <c r="AS80" s="585"/>
      <c r="AT80" s="585"/>
      <c r="AU80" s="585"/>
      <c r="AV80" s="586"/>
      <c r="AW80" s="584" t="s">
        <v>301</v>
      </c>
      <c r="AX80" s="585"/>
      <c r="AY80" s="585"/>
      <c r="AZ80" s="585"/>
      <c r="BA80" s="585"/>
      <c r="BB80" s="585"/>
      <c r="BC80" s="585"/>
      <c r="BD80" s="585"/>
      <c r="BE80" s="585"/>
      <c r="BF80" s="585"/>
      <c r="BG80" s="585"/>
      <c r="BH80" s="586"/>
    </row>
    <row r="81" spans="1:60" ht="9.9499999999999993" customHeight="1" x14ac:dyDescent="0.2">
      <c r="A81" s="587" t="s">
        <v>302</v>
      </c>
      <c r="B81" s="588"/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2"/>
      <c r="Y81" s="595"/>
      <c r="Z81" s="596"/>
      <c r="AA81" s="596"/>
      <c r="AB81" s="596"/>
      <c r="AC81" s="596"/>
      <c r="AD81" s="596"/>
      <c r="AE81" s="596"/>
      <c r="AF81" s="596"/>
      <c r="AG81" s="596"/>
      <c r="AH81" s="596"/>
      <c r="AI81" s="596"/>
      <c r="AJ81" s="596"/>
      <c r="AK81" s="596"/>
      <c r="AL81" s="596"/>
      <c r="AM81" s="596"/>
      <c r="AN81" s="596"/>
      <c r="AO81" s="597"/>
      <c r="AP81" s="601"/>
      <c r="AQ81" s="602"/>
      <c r="AR81" s="602"/>
      <c r="AS81" s="602"/>
      <c r="AT81" s="602"/>
      <c r="AU81" s="602"/>
      <c r="AV81" s="603"/>
      <c r="AW81" s="607"/>
      <c r="AX81" s="608"/>
      <c r="AY81" s="608"/>
      <c r="AZ81" s="608"/>
      <c r="BA81" s="608"/>
      <c r="BB81" s="608"/>
      <c r="BC81" s="608"/>
      <c r="BD81" s="608"/>
      <c r="BE81" s="608"/>
      <c r="BF81" s="608"/>
      <c r="BG81" s="608"/>
      <c r="BH81" s="609"/>
    </row>
    <row r="82" spans="1:60" ht="15" customHeight="1" x14ac:dyDescent="0.2">
      <c r="A82" s="589"/>
      <c r="B82" s="590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4"/>
      <c r="Y82" s="598"/>
      <c r="Z82" s="599"/>
      <c r="AA82" s="599"/>
      <c r="AB82" s="599"/>
      <c r="AC82" s="599"/>
      <c r="AD82" s="599"/>
      <c r="AE82" s="599"/>
      <c r="AF82" s="599"/>
      <c r="AG82" s="599"/>
      <c r="AH82" s="599"/>
      <c r="AI82" s="599"/>
      <c r="AJ82" s="599"/>
      <c r="AK82" s="599"/>
      <c r="AL82" s="599"/>
      <c r="AM82" s="599"/>
      <c r="AN82" s="599"/>
      <c r="AO82" s="600"/>
      <c r="AP82" s="604"/>
      <c r="AQ82" s="605"/>
      <c r="AR82" s="605"/>
      <c r="AS82" s="605"/>
      <c r="AT82" s="605"/>
      <c r="AU82" s="605"/>
      <c r="AV82" s="606"/>
      <c r="AW82" s="610"/>
      <c r="AX82" s="611"/>
      <c r="AY82" s="611"/>
      <c r="AZ82" s="611"/>
      <c r="BA82" s="611"/>
      <c r="BB82" s="611"/>
      <c r="BC82" s="611"/>
      <c r="BD82" s="611"/>
      <c r="BE82" s="611"/>
      <c r="BF82" s="611"/>
      <c r="BG82" s="611"/>
      <c r="BH82" s="612"/>
    </row>
    <row r="83" spans="1:60" ht="9.9499999999999993" customHeight="1" x14ac:dyDescent="0.2">
      <c r="A83" s="587" t="s">
        <v>303</v>
      </c>
      <c r="B83" s="588"/>
      <c r="C83" s="591"/>
      <c r="D83" s="591"/>
      <c r="E83" s="591"/>
      <c r="F83" s="591"/>
      <c r="G83" s="591"/>
      <c r="H83" s="591"/>
      <c r="I83" s="591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2"/>
      <c r="Y83" s="595"/>
      <c r="Z83" s="596"/>
      <c r="AA83" s="596"/>
      <c r="AB83" s="596"/>
      <c r="AC83" s="596"/>
      <c r="AD83" s="596"/>
      <c r="AE83" s="596"/>
      <c r="AF83" s="596"/>
      <c r="AG83" s="596"/>
      <c r="AH83" s="596"/>
      <c r="AI83" s="596"/>
      <c r="AJ83" s="596"/>
      <c r="AK83" s="596"/>
      <c r="AL83" s="596"/>
      <c r="AM83" s="596"/>
      <c r="AN83" s="596"/>
      <c r="AO83" s="597"/>
      <c r="AP83" s="601"/>
      <c r="AQ83" s="602"/>
      <c r="AR83" s="602"/>
      <c r="AS83" s="602"/>
      <c r="AT83" s="602"/>
      <c r="AU83" s="602"/>
      <c r="AV83" s="603"/>
      <c r="AW83" s="607"/>
      <c r="AX83" s="608"/>
      <c r="AY83" s="608"/>
      <c r="AZ83" s="608"/>
      <c r="BA83" s="608"/>
      <c r="BB83" s="608"/>
      <c r="BC83" s="608"/>
      <c r="BD83" s="608"/>
      <c r="BE83" s="608"/>
      <c r="BF83" s="608"/>
      <c r="BG83" s="608"/>
      <c r="BH83" s="609"/>
    </row>
    <row r="84" spans="1:60" ht="17.25" customHeight="1" x14ac:dyDescent="0.2">
      <c r="A84" s="589"/>
      <c r="B84" s="590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4"/>
      <c r="Y84" s="598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600"/>
      <c r="AP84" s="604"/>
      <c r="AQ84" s="605"/>
      <c r="AR84" s="605"/>
      <c r="AS84" s="605"/>
      <c r="AT84" s="605"/>
      <c r="AU84" s="605"/>
      <c r="AV84" s="606"/>
      <c r="AW84" s="610"/>
      <c r="AX84" s="611"/>
      <c r="AY84" s="611"/>
      <c r="AZ84" s="611"/>
      <c r="BA84" s="611"/>
      <c r="BB84" s="611"/>
      <c r="BC84" s="611"/>
      <c r="BD84" s="611"/>
      <c r="BE84" s="611"/>
      <c r="BF84" s="611"/>
      <c r="BG84" s="611"/>
      <c r="BH84" s="612"/>
    </row>
    <row r="85" spans="1:60" ht="9.9499999999999993" customHeight="1" x14ac:dyDescent="0.2">
      <c r="A85" s="587" t="s">
        <v>304</v>
      </c>
      <c r="B85" s="588"/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2"/>
      <c r="Y85" s="595"/>
      <c r="Z85" s="596"/>
      <c r="AA85" s="596"/>
      <c r="AB85" s="596"/>
      <c r="AC85" s="596"/>
      <c r="AD85" s="596"/>
      <c r="AE85" s="596"/>
      <c r="AF85" s="596"/>
      <c r="AG85" s="596"/>
      <c r="AH85" s="596"/>
      <c r="AI85" s="596"/>
      <c r="AJ85" s="596"/>
      <c r="AK85" s="596"/>
      <c r="AL85" s="596"/>
      <c r="AM85" s="596"/>
      <c r="AN85" s="596"/>
      <c r="AO85" s="597"/>
      <c r="AP85" s="601"/>
      <c r="AQ85" s="602"/>
      <c r="AR85" s="602"/>
      <c r="AS85" s="602"/>
      <c r="AT85" s="602"/>
      <c r="AU85" s="602"/>
      <c r="AV85" s="603"/>
      <c r="AW85" s="607"/>
      <c r="AX85" s="608"/>
      <c r="AY85" s="608"/>
      <c r="AZ85" s="608"/>
      <c r="BA85" s="608"/>
      <c r="BB85" s="608"/>
      <c r="BC85" s="608"/>
      <c r="BD85" s="608"/>
      <c r="BE85" s="608"/>
      <c r="BF85" s="608"/>
      <c r="BG85" s="608"/>
      <c r="BH85" s="609"/>
    </row>
    <row r="86" spans="1:60" ht="14.25" customHeight="1" x14ac:dyDescent="0.2">
      <c r="A86" s="589"/>
      <c r="B86" s="590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4"/>
      <c r="Y86" s="598"/>
      <c r="Z86" s="599"/>
      <c r="AA86" s="599"/>
      <c r="AB86" s="599"/>
      <c r="AC86" s="599"/>
      <c r="AD86" s="599"/>
      <c r="AE86" s="599"/>
      <c r="AF86" s="599"/>
      <c r="AG86" s="599"/>
      <c r="AH86" s="599"/>
      <c r="AI86" s="599"/>
      <c r="AJ86" s="599"/>
      <c r="AK86" s="599"/>
      <c r="AL86" s="599"/>
      <c r="AM86" s="599"/>
      <c r="AN86" s="599"/>
      <c r="AO86" s="600"/>
      <c r="AP86" s="604"/>
      <c r="AQ86" s="605"/>
      <c r="AR86" s="605"/>
      <c r="AS86" s="605"/>
      <c r="AT86" s="605"/>
      <c r="AU86" s="605"/>
      <c r="AV86" s="606"/>
      <c r="AW86" s="610"/>
      <c r="AX86" s="611"/>
      <c r="AY86" s="611"/>
      <c r="AZ86" s="611"/>
      <c r="BA86" s="611"/>
      <c r="BB86" s="611"/>
      <c r="BC86" s="611"/>
      <c r="BD86" s="611"/>
      <c r="BE86" s="611"/>
      <c r="BF86" s="611"/>
      <c r="BG86" s="611"/>
      <c r="BH86" s="612"/>
    </row>
    <row r="87" spans="1:60" ht="9.9499999999999993" customHeight="1" x14ac:dyDescent="0.2">
      <c r="A87" s="587" t="s">
        <v>305</v>
      </c>
      <c r="B87" s="588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2"/>
      <c r="Y87" s="617"/>
      <c r="Z87" s="596"/>
      <c r="AA87" s="596"/>
      <c r="AB87" s="596"/>
      <c r="AC87" s="596"/>
      <c r="AD87" s="596"/>
      <c r="AE87" s="596"/>
      <c r="AF87" s="596"/>
      <c r="AG87" s="596"/>
      <c r="AH87" s="596"/>
      <c r="AI87" s="596"/>
      <c r="AJ87" s="596"/>
      <c r="AK87" s="596"/>
      <c r="AL87" s="596"/>
      <c r="AM87" s="596"/>
      <c r="AN87" s="596"/>
      <c r="AO87" s="597"/>
      <c r="AP87" s="601"/>
      <c r="AQ87" s="602"/>
      <c r="AR87" s="602"/>
      <c r="AS87" s="602"/>
      <c r="AT87" s="602"/>
      <c r="AU87" s="602"/>
      <c r="AV87" s="603"/>
      <c r="AW87" s="618"/>
      <c r="AX87" s="608"/>
      <c r="AY87" s="608"/>
      <c r="AZ87" s="608"/>
      <c r="BA87" s="608"/>
      <c r="BB87" s="608"/>
      <c r="BC87" s="608"/>
      <c r="BD87" s="608"/>
      <c r="BE87" s="608"/>
      <c r="BF87" s="608"/>
      <c r="BG87" s="608"/>
      <c r="BH87" s="609"/>
    </row>
    <row r="88" spans="1:60" ht="14.25" customHeight="1" x14ac:dyDescent="0.2">
      <c r="A88" s="589"/>
      <c r="B88" s="590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4"/>
      <c r="Y88" s="598"/>
      <c r="Z88" s="599"/>
      <c r="AA88" s="599"/>
      <c r="AB88" s="599"/>
      <c r="AC88" s="599"/>
      <c r="AD88" s="599"/>
      <c r="AE88" s="599"/>
      <c r="AF88" s="599"/>
      <c r="AG88" s="599"/>
      <c r="AH88" s="599"/>
      <c r="AI88" s="599"/>
      <c r="AJ88" s="599"/>
      <c r="AK88" s="599"/>
      <c r="AL88" s="599"/>
      <c r="AM88" s="599"/>
      <c r="AN88" s="599"/>
      <c r="AO88" s="600"/>
      <c r="AP88" s="604"/>
      <c r="AQ88" s="605"/>
      <c r="AR88" s="605"/>
      <c r="AS88" s="605"/>
      <c r="AT88" s="605"/>
      <c r="AU88" s="605"/>
      <c r="AV88" s="606"/>
      <c r="AW88" s="610"/>
      <c r="AX88" s="611"/>
      <c r="AY88" s="611"/>
      <c r="AZ88" s="611"/>
      <c r="BA88" s="611"/>
      <c r="BB88" s="611"/>
      <c r="BC88" s="611"/>
      <c r="BD88" s="611"/>
      <c r="BE88" s="611"/>
      <c r="BF88" s="611"/>
      <c r="BG88" s="611"/>
      <c r="BH88" s="612"/>
    </row>
    <row r="89" spans="1:60" x14ac:dyDescent="0.2">
      <c r="A89" s="613" t="s">
        <v>306</v>
      </c>
      <c r="B89" s="613"/>
      <c r="C89" s="613"/>
      <c r="D89" s="613"/>
      <c r="E89" s="613"/>
      <c r="F89" s="613"/>
      <c r="G89" s="613"/>
      <c r="H89" s="613"/>
      <c r="I89" s="613"/>
      <c r="J89" s="613"/>
      <c r="K89" s="613"/>
      <c r="L89" s="613"/>
      <c r="M89" s="613"/>
      <c r="N89" s="613"/>
      <c r="O89" s="613"/>
      <c r="P89" s="613"/>
      <c r="Q89" s="613"/>
      <c r="R89" s="613"/>
      <c r="S89" s="613"/>
      <c r="T89" s="613"/>
      <c r="U89" s="613"/>
      <c r="V89" s="613"/>
      <c r="W89" s="613"/>
      <c r="X89" s="613"/>
      <c r="Y89" s="613"/>
      <c r="Z89" s="613"/>
      <c r="AA89" s="613"/>
      <c r="AB89" s="613"/>
      <c r="AC89" s="613"/>
      <c r="AD89" s="613"/>
      <c r="AE89" s="613"/>
      <c r="AF89" s="613"/>
      <c r="AG89" s="613"/>
      <c r="AH89" s="613"/>
      <c r="AI89" s="613"/>
      <c r="AJ89" s="613"/>
      <c r="AK89" s="613"/>
      <c r="AL89" s="613"/>
      <c r="AM89" s="613"/>
      <c r="AN89" s="613"/>
      <c r="AO89" s="613"/>
      <c r="AP89" s="613"/>
      <c r="AQ89" s="613"/>
      <c r="AR89" s="613"/>
      <c r="AS89" s="613"/>
      <c r="AT89" s="613"/>
      <c r="AU89" s="613"/>
      <c r="AV89" s="613"/>
      <c r="AW89" s="613"/>
      <c r="AX89" s="613"/>
      <c r="AY89" s="613"/>
      <c r="AZ89" s="613"/>
      <c r="BA89" s="613"/>
      <c r="BB89" s="613"/>
      <c r="BC89" s="613"/>
      <c r="BD89" s="613"/>
      <c r="BE89" s="613"/>
      <c r="BF89" s="613"/>
      <c r="BG89" s="613"/>
      <c r="BH89" s="613"/>
    </row>
    <row r="90" spans="1:60" ht="12.75" customHeight="1" x14ac:dyDescent="0.2">
      <c r="A90" s="383" t="s">
        <v>307</v>
      </c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</row>
    <row r="91" spans="1:60" x14ac:dyDescent="0.2">
      <c r="A91" s="614"/>
      <c r="B91" s="614"/>
      <c r="C91" s="614"/>
      <c r="D91" s="614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4"/>
      <c r="AM91" s="614"/>
      <c r="AN91" s="614"/>
      <c r="AO91" s="614"/>
      <c r="AP91" s="614"/>
      <c r="AQ91" s="614"/>
      <c r="AR91" s="614"/>
      <c r="AS91" s="614"/>
      <c r="AT91" s="614"/>
      <c r="AU91" s="614"/>
      <c r="AV91" s="614"/>
      <c r="AW91" s="614"/>
      <c r="AX91" s="614"/>
      <c r="AY91" s="614"/>
      <c r="AZ91" s="614"/>
      <c r="BA91" s="614"/>
      <c r="BB91" s="614"/>
      <c r="BC91" s="614"/>
      <c r="BD91" s="614"/>
      <c r="BE91" s="614"/>
      <c r="BF91" s="614"/>
      <c r="BG91" s="614"/>
      <c r="BH91" s="614"/>
    </row>
    <row r="92" spans="1:60" x14ac:dyDescent="0.2">
      <c r="A92" s="614"/>
      <c r="B92" s="614"/>
      <c r="C92" s="614"/>
      <c r="D92" s="614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  <c r="AJ92" s="614"/>
      <c r="AK92" s="614"/>
      <c r="AL92" s="614"/>
      <c r="AM92" s="614"/>
      <c r="AN92" s="614"/>
      <c r="AO92" s="614"/>
      <c r="AP92" s="614"/>
      <c r="AQ92" s="614"/>
      <c r="AR92" s="614"/>
      <c r="AS92" s="614"/>
      <c r="AT92" s="614"/>
      <c r="AU92" s="614"/>
      <c r="AV92" s="614"/>
      <c r="AW92" s="614"/>
      <c r="AX92" s="614"/>
      <c r="AY92" s="614"/>
      <c r="AZ92" s="614"/>
      <c r="BA92" s="614"/>
      <c r="BB92" s="614"/>
      <c r="BC92" s="614"/>
      <c r="BD92" s="614"/>
      <c r="BE92" s="614"/>
      <c r="BF92" s="614"/>
      <c r="BG92" s="614"/>
      <c r="BH92" s="614"/>
    </row>
    <row r="93" spans="1:60" x14ac:dyDescent="0.2">
      <c r="A93" s="614"/>
      <c r="B93" s="614"/>
      <c r="C93" s="614"/>
      <c r="D93" s="614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4"/>
      <c r="AH93" s="614"/>
      <c r="AI93" s="614"/>
      <c r="AJ93" s="614"/>
      <c r="AK93" s="614"/>
      <c r="AL93" s="614"/>
      <c r="AM93" s="614"/>
      <c r="AN93" s="614"/>
      <c r="AO93" s="614"/>
      <c r="AP93" s="614"/>
      <c r="AQ93" s="614"/>
      <c r="AR93" s="614"/>
      <c r="AS93" s="614"/>
      <c r="AT93" s="614"/>
      <c r="AU93" s="614"/>
      <c r="AV93" s="614"/>
      <c r="AW93" s="614"/>
      <c r="AX93" s="614"/>
      <c r="AY93" s="614"/>
      <c r="AZ93" s="614"/>
      <c r="BA93" s="614"/>
      <c r="BB93" s="614"/>
      <c r="BC93" s="614"/>
      <c r="BD93" s="614"/>
      <c r="BE93" s="614"/>
      <c r="BF93" s="614"/>
      <c r="BG93" s="614"/>
      <c r="BH93" s="614"/>
    </row>
    <row r="94" spans="1:60" x14ac:dyDescent="0.2">
      <c r="A94" s="614"/>
      <c r="B94" s="614"/>
      <c r="C94" s="614"/>
      <c r="D94" s="614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614"/>
      <c r="AH94" s="614"/>
      <c r="AI94" s="614"/>
      <c r="AJ94" s="614"/>
      <c r="AK94" s="614"/>
      <c r="AL94" s="614"/>
      <c r="AM94" s="614"/>
      <c r="AN94" s="614"/>
      <c r="AO94" s="614"/>
      <c r="AP94" s="614"/>
      <c r="AQ94" s="614"/>
      <c r="AR94" s="614"/>
      <c r="AS94" s="614"/>
      <c r="AT94" s="614"/>
      <c r="AU94" s="614"/>
      <c r="AV94" s="614"/>
      <c r="AW94" s="614"/>
      <c r="AX94" s="614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</row>
    <row r="95" spans="1:60" x14ac:dyDescent="0.2">
      <c r="A95" s="614"/>
      <c r="B95" s="614"/>
      <c r="C95" s="614"/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  <c r="AK95" s="614"/>
      <c r="AL95" s="614"/>
      <c r="AM95" s="614"/>
      <c r="AN95" s="614"/>
      <c r="AO95" s="614"/>
      <c r="AP95" s="614"/>
      <c r="AQ95" s="614"/>
      <c r="AR95" s="614"/>
      <c r="AS95" s="614"/>
      <c r="AT95" s="614"/>
      <c r="AU95" s="614"/>
      <c r="AV95" s="614"/>
      <c r="AW95" s="614"/>
      <c r="AX95" s="614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</row>
    <row r="96" spans="1:60" x14ac:dyDescent="0.2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</row>
    <row r="97" spans="1:60" x14ac:dyDescent="0.2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</row>
    <row r="98" spans="1:60" ht="9.75" customHeight="1" x14ac:dyDescent="0.2"/>
    <row r="99" spans="1:60" ht="9.75" customHeight="1" x14ac:dyDescent="0.2">
      <c r="A99" s="615" t="s">
        <v>308</v>
      </c>
      <c r="B99" s="615"/>
      <c r="C99" s="615"/>
      <c r="D99" s="615"/>
      <c r="E99" s="615"/>
      <c r="F99" s="615"/>
      <c r="G99" s="615"/>
      <c r="H99" s="615"/>
      <c r="I99" s="615"/>
      <c r="J99" s="615"/>
      <c r="K99" s="615"/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D99" s="615" t="s">
        <v>308</v>
      </c>
      <c r="AE99" s="615"/>
      <c r="AF99" s="615"/>
      <c r="AG99" s="615"/>
      <c r="AH99" s="615"/>
      <c r="AI99" s="615"/>
      <c r="AJ99" s="615"/>
      <c r="AK99" s="615"/>
      <c r="AL99" s="615"/>
      <c r="AM99" s="615"/>
      <c r="AN99" s="615"/>
      <c r="AO99" s="615"/>
      <c r="AP99" s="615"/>
      <c r="AQ99" s="615"/>
      <c r="AR99" s="615"/>
      <c r="AS99" s="615"/>
      <c r="AT99" s="615"/>
      <c r="AU99" s="615"/>
      <c r="AV99" s="615"/>
      <c r="AW99" s="615"/>
      <c r="AX99" s="615"/>
      <c r="AY99" s="615"/>
      <c r="AZ99" s="615"/>
      <c r="BA99" s="615"/>
      <c r="BB99" s="615"/>
      <c r="BC99" s="615"/>
      <c r="BD99" s="615"/>
      <c r="BE99" s="615"/>
      <c r="BF99" s="125"/>
      <c r="BG99" s="125"/>
    </row>
    <row r="100" spans="1:60" x14ac:dyDescent="0.2">
      <c r="A100" s="616" t="s">
        <v>115</v>
      </c>
      <c r="B100" s="616"/>
      <c r="C100" s="616"/>
      <c r="D100" s="616"/>
      <c r="E100" s="616"/>
      <c r="F100" s="616"/>
      <c r="G100" s="616"/>
      <c r="H100" s="616"/>
      <c r="I100" s="616"/>
      <c r="J100" s="616"/>
      <c r="K100" s="616"/>
      <c r="L100" s="616"/>
      <c r="M100" s="616"/>
      <c r="N100" s="616"/>
      <c r="O100" s="616"/>
      <c r="P100" s="616"/>
      <c r="Q100" s="616"/>
      <c r="R100" s="616"/>
      <c r="S100" s="616"/>
      <c r="T100" s="616"/>
      <c r="U100" s="616"/>
      <c r="V100" s="616"/>
      <c r="W100" s="616"/>
      <c r="X100" s="616"/>
      <c r="Y100" s="616"/>
      <c r="Z100" s="616"/>
      <c r="AA100" s="616"/>
      <c r="AB100" s="126"/>
      <c r="AC100" s="126"/>
      <c r="AD100" s="616" t="s">
        <v>309</v>
      </c>
      <c r="AE100" s="616"/>
      <c r="AF100" s="616"/>
      <c r="AG100" s="616"/>
      <c r="AH100" s="616"/>
      <c r="AI100" s="616"/>
      <c r="AJ100" s="616"/>
      <c r="AK100" s="616"/>
      <c r="AL100" s="616"/>
      <c r="AM100" s="616"/>
      <c r="AN100" s="616"/>
      <c r="AO100" s="616"/>
      <c r="AP100" s="616"/>
      <c r="AQ100" s="616"/>
      <c r="AR100" s="616"/>
      <c r="AS100" s="616"/>
      <c r="AT100" s="616"/>
      <c r="AU100" s="616"/>
      <c r="AV100" s="616"/>
      <c r="AW100" s="616"/>
      <c r="AX100" s="616"/>
      <c r="AY100" s="616"/>
      <c r="AZ100" s="616"/>
      <c r="BA100" s="616"/>
      <c r="BB100" s="616"/>
      <c r="BC100" s="616"/>
      <c r="BD100" s="616"/>
      <c r="BE100" s="616"/>
      <c r="BF100" s="127"/>
      <c r="BG100" s="127"/>
    </row>
    <row r="101" spans="1:60" x14ac:dyDescent="0.2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6"/>
      <c r="AC101" s="126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</row>
    <row r="102" spans="1:60" ht="13.5" thickBot="1" x14ac:dyDescent="0.25">
      <c r="A102" s="554" t="s">
        <v>310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C102" s="126"/>
      <c r="AD102" s="554" t="s">
        <v>310</v>
      </c>
      <c r="AE102" s="554"/>
      <c r="AF102" s="554"/>
      <c r="AG102" s="554"/>
      <c r="AH102" s="554"/>
      <c r="AI102" s="554"/>
      <c r="AJ102" s="554"/>
      <c r="AK102" s="554"/>
      <c r="AL102" s="554"/>
      <c r="AM102" s="554"/>
      <c r="AN102" s="554"/>
      <c r="AO102" s="554"/>
      <c r="AP102" s="554"/>
      <c r="AQ102" s="554"/>
      <c r="AR102" s="554"/>
      <c r="AS102" s="554"/>
      <c r="AT102" s="554"/>
      <c r="AU102" s="554"/>
      <c r="AV102" s="554"/>
      <c r="AW102" s="554"/>
      <c r="AX102" s="554"/>
      <c r="AY102" s="554"/>
      <c r="AZ102" s="554"/>
      <c r="BA102" s="127"/>
      <c r="BB102" s="127"/>
      <c r="BC102" s="127"/>
      <c r="BD102" s="127"/>
      <c r="BE102" s="127"/>
      <c r="BF102" s="127"/>
      <c r="BG102" s="127"/>
    </row>
    <row r="103" spans="1:60" ht="13.5" thickTop="1" x14ac:dyDescent="0.2"/>
  </sheetData>
  <sheetProtection password="8D8B" sheet="1" objects="1" scenarios="1" formatCells="0" formatColumns="0" formatRows="0" selectLockedCells="1"/>
  <mergeCells count="136">
    <mergeCell ref="A89:BH89"/>
    <mergeCell ref="A90:BH95"/>
    <mergeCell ref="A99:AA99"/>
    <mergeCell ref="AD99:BE99"/>
    <mergeCell ref="A100:AA100"/>
    <mergeCell ref="AD100:BE100"/>
    <mergeCell ref="A85:B86"/>
    <mergeCell ref="C85:X86"/>
    <mergeCell ref="Y85:AO86"/>
    <mergeCell ref="AP85:AV86"/>
    <mergeCell ref="AW85:BH86"/>
    <mergeCell ref="A87:B88"/>
    <mergeCell ref="C87:X88"/>
    <mergeCell ref="Y87:AO88"/>
    <mergeCell ref="AP87:AV88"/>
    <mergeCell ref="AW87:BH88"/>
    <mergeCell ref="A81:B82"/>
    <mergeCell ref="C81:X82"/>
    <mergeCell ref="Y81:AO82"/>
    <mergeCell ref="AP81:AV82"/>
    <mergeCell ref="AW81:BH82"/>
    <mergeCell ref="A83:B84"/>
    <mergeCell ref="C83:X84"/>
    <mergeCell ref="Y83:AO84"/>
    <mergeCell ref="AP83:AV84"/>
    <mergeCell ref="AW83:BH84"/>
    <mergeCell ref="A77:AS77"/>
    <mergeCell ref="AU77:AZ77"/>
    <mergeCell ref="BA77:BH77"/>
    <mergeCell ref="A78:AR78"/>
    <mergeCell ref="A79:BH79"/>
    <mergeCell ref="A80:X80"/>
    <mergeCell ref="Y80:AO80"/>
    <mergeCell ref="AP80:AV80"/>
    <mergeCell ref="AW80:BH80"/>
    <mergeCell ref="A69:AS69"/>
    <mergeCell ref="A71:AR71"/>
    <mergeCell ref="A73:AS73"/>
    <mergeCell ref="AU73:AZ73"/>
    <mergeCell ref="BA73:BH73"/>
    <mergeCell ref="A75:AR75"/>
    <mergeCell ref="AU63:AZ63"/>
    <mergeCell ref="BA63:BH63"/>
    <mergeCell ref="A64:AS64"/>
    <mergeCell ref="A66:AR67"/>
    <mergeCell ref="AU68:AZ68"/>
    <mergeCell ref="BA68:BH68"/>
    <mergeCell ref="A54:AS54"/>
    <mergeCell ref="A56:AR57"/>
    <mergeCell ref="AU58:AZ58"/>
    <mergeCell ref="BA58:BH58"/>
    <mergeCell ref="A59:AS59"/>
    <mergeCell ref="A61:AR62"/>
    <mergeCell ref="A49:AS49"/>
    <mergeCell ref="AU49:AZ49"/>
    <mergeCell ref="BA49:BH49"/>
    <mergeCell ref="A51:AR52"/>
    <mergeCell ref="AU53:AZ53"/>
    <mergeCell ref="BA53:BH53"/>
    <mergeCell ref="A41:AS41"/>
    <mergeCell ref="A43:AR43"/>
    <mergeCell ref="A45:AS45"/>
    <mergeCell ref="AU45:AZ45"/>
    <mergeCell ref="BA45:BH45"/>
    <mergeCell ref="A47:AR47"/>
    <mergeCell ref="A34:AR34"/>
    <mergeCell ref="A36:AS36"/>
    <mergeCell ref="AU36:AZ36"/>
    <mergeCell ref="BA36:BH36"/>
    <mergeCell ref="A38:AR39"/>
    <mergeCell ref="AU40:AZ40"/>
    <mergeCell ref="BA40:BH40"/>
    <mergeCell ref="A28:AS28"/>
    <mergeCell ref="AU28:AZ28"/>
    <mergeCell ref="BA28:BH28"/>
    <mergeCell ref="A30:AR30"/>
    <mergeCell ref="A32:AS32"/>
    <mergeCell ref="AU32:AZ32"/>
    <mergeCell ref="BA32:BH32"/>
    <mergeCell ref="A19:AS19"/>
    <mergeCell ref="A21:AR22"/>
    <mergeCell ref="AU23:AZ23"/>
    <mergeCell ref="BA23:BH23"/>
    <mergeCell ref="A24:AS24"/>
    <mergeCell ref="A26:AR26"/>
    <mergeCell ref="A12:AR12"/>
    <mergeCell ref="A14:AS14"/>
    <mergeCell ref="AU14:AZ14"/>
    <mergeCell ref="BA14:BH14"/>
    <mergeCell ref="A16:AR17"/>
    <mergeCell ref="AU18:AZ18"/>
    <mergeCell ref="BA18:BH18"/>
    <mergeCell ref="A9:AS9"/>
    <mergeCell ref="AT9:AZ9"/>
    <mergeCell ref="BA9:BH9"/>
    <mergeCell ref="A10:AS10"/>
    <mergeCell ref="AU10:AW10"/>
    <mergeCell ref="AX10:AZ10"/>
    <mergeCell ref="BA10:BC10"/>
    <mergeCell ref="BE10:BF10"/>
    <mergeCell ref="AR7:BH7"/>
    <mergeCell ref="A8:BH8"/>
    <mergeCell ref="A5:I5"/>
    <mergeCell ref="J5:X5"/>
    <mergeCell ref="Y5:AK5"/>
    <mergeCell ref="AL5:AQ5"/>
    <mergeCell ref="AR5:BH5"/>
    <mergeCell ref="A6:I6"/>
    <mergeCell ref="J6:X6"/>
    <mergeCell ref="Y6:AK6"/>
    <mergeCell ref="AL6:AQ6"/>
    <mergeCell ref="AR6:BH6"/>
    <mergeCell ref="AD102:AH102"/>
    <mergeCell ref="A102:E102"/>
    <mergeCell ref="F102:AA102"/>
    <mergeCell ref="AI102:AZ102"/>
    <mergeCell ref="A1:BH1"/>
    <mergeCell ref="A2:I2"/>
    <mergeCell ref="J2:X2"/>
    <mergeCell ref="Y2:AK2"/>
    <mergeCell ref="AL2:AQ2"/>
    <mergeCell ref="AR2:BH2"/>
    <mergeCell ref="A3:I3"/>
    <mergeCell ref="J3:X3"/>
    <mergeCell ref="Y3:AK3"/>
    <mergeCell ref="AL3:AQ3"/>
    <mergeCell ref="AR3:BH3"/>
    <mergeCell ref="A4:I4"/>
    <mergeCell ref="J4:X4"/>
    <mergeCell ref="Y4:AK4"/>
    <mergeCell ref="AL4:AQ4"/>
    <mergeCell ref="AR4:BH4"/>
    <mergeCell ref="A7:I7"/>
    <mergeCell ref="J7:X7"/>
    <mergeCell ref="Y7:AK7"/>
    <mergeCell ref="AL7:AQ7"/>
  </mergeCells>
  <dataValidations count="1">
    <dataValidation type="textLength" operator="equal" allowBlank="1" showInputMessage="1" showErrorMessage="1" errorTitle="Error Alert" error="This is a phone number, and must be 10 digits in the format (XXX) XXX-XXXX" sqref="AP81:AV88" xr:uid="{00000000-0002-0000-0200-000000000000}">
      <formula1>10</formula1>
    </dataValidation>
  </dataValidations>
  <pageMargins left="0.2" right="0.2" top="0.25" bottom="0.25" header="0" footer="0"/>
  <pageSetup paperSize="5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C75"/>
  <sheetViews>
    <sheetView zoomScale="115" zoomScaleNormal="115" workbookViewId="0">
      <selection activeCell="A71" sqref="A71:U75"/>
    </sheetView>
  </sheetViews>
  <sheetFormatPr defaultRowHeight="12.75" x14ac:dyDescent="0.2"/>
  <cols>
    <col min="1" max="9" width="1.28515625" customWidth="1"/>
    <col min="10" max="11" width="2.140625" customWidth="1"/>
    <col min="12" max="17" width="1.42578125" customWidth="1"/>
    <col min="18" max="18" width="2.140625" customWidth="1"/>
    <col min="19" max="25" width="2" customWidth="1"/>
    <col min="26" max="41" width="2.140625" customWidth="1"/>
    <col min="42" max="42" width="7" customWidth="1"/>
    <col min="43" max="43" width="3.5703125" customWidth="1"/>
    <col min="44" max="45" width="2.140625" customWidth="1"/>
    <col min="46" max="46" width="6.85546875" customWidth="1"/>
    <col min="47" max="47" width="2.85546875" customWidth="1"/>
    <col min="48" max="50" width="2.140625" customWidth="1"/>
    <col min="51" max="51" width="4.5703125" customWidth="1"/>
    <col min="52" max="54" width="2.140625" customWidth="1"/>
    <col min="55" max="55" width="8.5703125" customWidth="1"/>
    <col min="56" max="212" width="2.140625" customWidth="1"/>
  </cols>
  <sheetData>
    <row r="1" spans="1:55" ht="18.75" thickTop="1" x14ac:dyDescent="0.2">
      <c r="A1" s="667" t="s">
        <v>311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8"/>
      <c r="AY1" s="668"/>
      <c r="AZ1" s="668"/>
      <c r="BA1" s="668"/>
      <c r="BB1" s="668"/>
      <c r="BC1" s="669"/>
    </row>
    <row r="2" spans="1:55" x14ac:dyDescent="0.2">
      <c r="A2" s="670" t="s">
        <v>310</v>
      </c>
      <c r="B2" s="670"/>
      <c r="C2" s="670"/>
      <c r="D2" s="670"/>
      <c r="E2" s="671" t="str">
        <f>'F100 Page 1'!AA4</f>
        <v>_______________________</v>
      </c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0" t="s">
        <v>312</v>
      </c>
      <c r="S2" s="670"/>
      <c r="T2" s="670"/>
      <c r="U2" s="670"/>
      <c r="V2" s="670"/>
      <c r="W2" s="670"/>
      <c r="X2" s="670"/>
      <c r="Y2" s="670"/>
      <c r="Z2" s="670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2" t="s">
        <v>313</v>
      </c>
      <c r="AL2" s="672"/>
      <c r="AM2" s="672"/>
      <c r="AN2" s="672"/>
      <c r="AO2" s="672"/>
      <c r="AP2" s="672"/>
      <c r="AQ2" s="672"/>
      <c r="AR2" s="672"/>
      <c r="AS2" s="672"/>
      <c r="AT2" s="672"/>
      <c r="AU2" s="672"/>
      <c r="AV2" s="673"/>
      <c r="AW2" s="673"/>
      <c r="AX2" s="673"/>
      <c r="AY2" s="673"/>
      <c r="AZ2" s="673"/>
      <c r="BA2" s="673"/>
      <c r="BB2" s="673"/>
      <c r="BC2" s="673"/>
    </row>
    <row r="3" spans="1:55" ht="21" customHeight="1" x14ac:dyDescent="0.2">
      <c r="A3" s="675" t="s">
        <v>432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7"/>
      <c r="AW3" s="677"/>
      <c r="AX3" s="677"/>
      <c r="AY3" s="677"/>
      <c r="AZ3" s="677"/>
      <c r="BA3" s="677"/>
      <c r="BB3" s="677"/>
      <c r="BC3" s="678"/>
    </row>
    <row r="4" spans="1:55" ht="13.5" thickBot="1" x14ac:dyDescent="0.25">
      <c r="A4" s="661" t="s">
        <v>314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3"/>
      <c r="R4" s="212"/>
      <c r="S4" s="212"/>
      <c r="T4" s="128"/>
      <c r="U4" s="128"/>
      <c r="V4" s="128"/>
      <c r="W4" s="128"/>
      <c r="X4" s="128"/>
      <c r="Y4" s="128"/>
      <c r="Z4" s="212"/>
      <c r="AA4" s="212"/>
      <c r="AB4" s="128"/>
      <c r="AC4" s="128"/>
      <c r="AD4" s="128"/>
      <c r="AE4" s="128"/>
      <c r="AF4" s="128"/>
      <c r="AG4" s="128"/>
      <c r="AH4" s="128"/>
      <c r="AI4" s="128"/>
      <c r="AJ4" s="212"/>
      <c r="AK4" s="212"/>
      <c r="AL4" s="128"/>
      <c r="AM4" s="128"/>
      <c r="AN4" s="128"/>
      <c r="AO4" s="128"/>
      <c r="AP4" s="128"/>
      <c r="AQ4" s="128"/>
      <c r="AR4" s="128"/>
      <c r="AS4" s="128"/>
      <c r="AT4" s="212"/>
      <c r="AU4" s="212"/>
      <c r="AV4" s="128"/>
      <c r="AW4" s="128"/>
      <c r="AX4" s="128"/>
      <c r="AY4" s="128"/>
      <c r="AZ4" s="128"/>
      <c r="BA4" s="128"/>
      <c r="BB4" s="128"/>
      <c r="BC4" s="128"/>
    </row>
    <row r="5" spans="1:55" ht="18.75" customHeight="1" thickBot="1" x14ac:dyDescent="0.25">
      <c r="A5" s="637" t="s">
        <v>471</v>
      </c>
      <c r="B5" s="664"/>
      <c r="C5" s="638"/>
      <c r="D5" s="665" t="s">
        <v>315</v>
      </c>
      <c r="E5" s="665"/>
      <c r="F5" s="665"/>
      <c r="G5" s="665"/>
      <c r="H5" s="665"/>
      <c r="I5" s="637"/>
      <c r="J5" s="638"/>
      <c r="K5" s="665" t="s">
        <v>316</v>
      </c>
      <c r="L5" s="666"/>
      <c r="M5" s="666"/>
      <c r="N5" s="666"/>
      <c r="O5" s="666"/>
      <c r="P5" s="666"/>
      <c r="Q5" s="211"/>
      <c r="R5" s="637"/>
      <c r="S5" s="638"/>
      <c r="T5" s="665" t="s">
        <v>317</v>
      </c>
      <c r="U5" s="665"/>
      <c r="V5" s="665"/>
      <c r="W5" s="665"/>
      <c r="X5" s="665"/>
      <c r="Y5" s="211"/>
      <c r="Z5" s="637"/>
      <c r="AA5" s="638"/>
      <c r="AB5" s="665" t="s">
        <v>318</v>
      </c>
      <c r="AC5" s="665"/>
      <c r="AD5" s="665"/>
      <c r="AE5" s="665"/>
      <c r="AF5" s="665"/>
      <c r="AG5" s="665"/>
      <c r="AH5" s="665"/>
      <c r="AI5" s="211"/>
      <c r="AJ5" s="637"/>
      <c r="AK5" s="638"/>
      <c r="AL5" s="665" t="s">
        <v>319</v>
      </c>
      <c r="AM5" s="665"/>
      <c r="AN5" s="665"/>
      <c r="AO5" s="665"/>
      <c r="AP5" s="665"/>
      <c r="AQ5" s="665"/>
      <c r="AR5" s="665"/>
      <c r="AS5" s="211"/>
      <c r="AT5" s="637"/>
      <c r="AU5" s="638"/>
      <c r="AV5" s="211"/>
      <c r="AW5" s="665" t="s">
        <v>320</v>
      </c>
      <c r="AX5" s="665"/>
      <c r="AY5" s="665"/>
      <c r="AZ5" s="665"/>
      <c r="BA5" s="665"/>
      <c r="BB5" s="665"/>
      <c r="BC5" s="674"/>
    </row>
    <row r="6" spans="1:55" x14ac:dyDescent="0.2">
      <c r="A6" s="619" t="s">
        <v>447</v>
      </c>
      <c r="B6" s="620"/>
      <c r="C6" s="620"/>
      <c r="D6" s="254"/>
      <c r="E6" s="254"/>
      <c r="F6" s="255"/>
      <c r="G6" s="646" t="s">
        <v>321</v>
      </c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253" t="s">
        <v>322</v>
      </c>
      <c r="AD6" s="254"/>
      <c r="AE6" s="254"/>
      <c r="AF6" s="254"/>
      <c r="AG6" s="254"/>
      <c r="AH6" s="255"/>
      <c r="AI6" s="633" t="s">
        <v>323</v>
      </c>
      <c r="AJ6" s="634"/>
      <c r="AK6" s="634"/>
      <c r="AL6" s="635"/>
      <c r="AM6" s="635"/>
      <c r="AN6" s="635"/>
      <c r="AO6" s="635"/>
      <c r="AP6" s="635"/>
      <c r="AQ6" s="635"/>
      <c r="AR6" s="635"/>
      <c r="AS6" s="635"/>
      <c r="AT6" s="634"/>
      <c r="AU6" s="634"/>
      <c r="AV6" s="635"/>
      <c r="AW6" s="635"/>
      <c r="AX6" s="635"/>
      <c r="AY6" s="635"/>
      <c r="AZ6" s="635"/>
      <c r="BA6" s="635"/>
      <c r="BB6" s="635"/>
      <c r="BC6" s="636"/>
    </row>
    <row r="7" spans="1:55" ht="12.6" customHeight="1" x14ac:dyDescent="0.2">
      <c r="A7" s="621" t="s">
        <v>448</v>
      </c>
      <c r="B7" s="622"/>
      <c r="C7" s="622"/>
      <c r="D7" s="622"/>
      <c r="E7" s="622"/>
      <c r="F7" s="623"/>
      <c r="G7" s="651">
        <f>'F100 Page 1'!D8</f>
        <v>0</v>
      </c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21">
        <f>'F100 Page 1'!E10</f>
        <v>0</v>
      </c>
      <c r="AD7" s="622"/>
      <c r="AE7" s="622"/>
      <c r="AF7" s="622"/>
      <c r="AG7" s="622"/>
      <c r="AH7" s="623"/>
      <c r="AI7" s="648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/>
      <c r="AV7" s="649"/>
      <c r="AW7" s="649"/>
      <c r="AX7" s="649"/>
      <c r="AY7" s="649"/>
      <c r="AZ7" s="649"/>
      <c r="BA7" s="649"/>
      <c r="BB7" s="649"/>
      <c r="BC7" s="650"/>
    </row>
    <row r="8" spans="1:55" ht="12.6" customHeight="1" x14ac:dyDescent="0.2">
      <c r="A8" s="624"/>
      <c r="B8" s="625"/>
      <c r="C8" s="625"/>
      <c r="D8" s="625"/>
      <c r="E8" s="625"/>
      <c r="F8" s="626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52"/>
      <c r="Z8" s="652"/>
      <c r="AA8" s="652"/>
      <c r="AB8" s="652"/>
      <c r="AC8" s="624"/>
      <c r="AD8" s="625"/>
      <c r="AE8" s="625"/>
      <c r="AF8" s="625"/>
      <c r="AG8" s="625"/>
      <c r="AH8" s="626"/>
      <c r="AI8" s="648"/>
      <c r="AJ8" s="649"/>
      <c r="AK8" s="649"/>
      <c r="AL8" s="649"/>
      <c r="AM8" s="649"/>
      <c r="AN8" s="649"/>
      <c r="AO8" s="649"/>
      <c r="AP8" s="649"/>
      <c r="AQ8" s="649"/>
      <c r="AR8" s="649"/>
      <c r="AS8" s="649"/>
      <c r="AT8" s="649"/>
      <c r="AU8" s="649"/>
      <c r="AV8" s="649"/>
      <c r="AW8" s="649"/>
      <c r="AX8" s="649"/>
      <c r="AY8" s="649"/>
      <c r="AZ8" s="649"/>
      <c r="BA8" s="649"/>
      <c r="BB8" s="649"/>
      <c r="BC8" s="650"/>
    </row>
    <row r="9" spans="1:55" ht="12.6" customHeight="1" x14ac:dyDescent="0.2">
      <c r="A9" s="627" t="s">
        <v>467</v>
      </c>
      <c r="B9" s="628"/>
      <c r="C9" s="628"/>
      <c r="D9" s="628"/>
      <c r="E9" s="628"/>
      <c r="F9" s="629"/>
      <c r="G9" s="647">
        <f>'F100 Page 1'!AH8</f>
        <v>0</v>
      </c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7"/>
      <c r="Z9" s="647"/>
      <c r="AA9" s="647"/>
      <c r="AB9" s="647"/>
      <c r="AC9" s="621">
        <f>'F100 Page 1'!AI10</f>
        <v>0</v>
      </c>
      <c r="AD9" s="622"/>
      <c r="AE9" s="622"/>
      <c r="AF9" s="622"/>
      <c r="AG9" s="622"/>
      <c r="AH9" s="623"/>
      <c r="AI9" s="653" t="s">
        <v>324</v>
      </c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653"/>
      <c r="AW9" s="653"/>
      <c r="AX9" s="653"/>
      <c r="AY9" s="653"/>
      <c r="AZ9" s="653"/>
      <c r="BA9" s="653"/>
      <c r="BB9" s="653"/>
      <c r="BC9" s="653"/>
    </row>
    <row r="10" spans="1:55" ht="12.6" customHeight="1" x14ac:dyDescent="0.2">
      <c r="A10" s="630"/>
      <c r="B10" s="631"/>
      <c r="C10" s="631"/>
      <c r="D10" s="631"/>
      <c r="E10" s="631"/>
      <c r="F10" s="632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24"/>
      <c r="AD10" s="625"/>
      <c r="AE10" s="625"/>
      <c r="AF10" s="625"/>
      <c r="AG10" s="625"/>
      <c r="AH10" s="626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</row>
    <row r="11" spans="1:55" x14ac:dyDescent="0.2">
      <c r="A11" s="657" t="s">
        <v>325</v>
      </c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9"/>
      <c r="R11" s="129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</row>
    <row r="12" spans="1:55" ht="38.25" customHeight="1" x14ac:dyDescent="0.2">
      <c r="A12" s="660" t="s">
        <v>326</v>
      </c>
      <c r="B12" s="660"/>
      <c r="C12" s="660"/>
      <c r="D12" s="660"/>
      <c r="E12" s="660"/>
      <c r="F12" s="660"/>
      <c r="G12" s="660"/>
      <c r="H12" s="660"/>
      <c r="I12" s="645" t="s">
        <v>327</v>
      </c>
      <c r="J12" s="645"/>
      <c r="K12" s="645"/>
      <c r="L12" s="645"/>
      <c r="M12" s="645"/>
      <c r="N12" s="645"/>
      <c r="O12" s="645"/>
      <c r="P12" s="645"/>
      <c r="Q12" s="645"/>
      <c r="R12" s="645" t="s">
        <v>328</v>
      </c>
      <c r="S12" s="645"/>
      <c r="T12" s="645"/>
      <c r="U12" s="645"/>
      <c r="V12" s="645"/>
      <c r="W12" s="645"/>
      <c r="X12" s="645"/>
      <c r="Y12" s="645" t="s">
        <v>329</v>
      </c>
      <c r="Z12" s="645"/>
      <c r="AA12" s="645"/>
      <c r="AB12" s="645"/>
      <c r="AC12" s="645"/>
      <c r="AD12" s="645"/>
      <c r="AE12" s="645"/>
      <c r="AF12" s="645" t="s">
        <v>330</v>
      </c>
      <c r="AG12" s="645"/>
      <c r="AH12" s="645"/>
      <c r="AI12" s="645"/>
      <c r="AJ12" s="645"/>
      <c r="AK12" s="645"/>
      <c r="AL12" s="645"/>
      <c r="AM12" s="645"/>
      <c r="AN12" s="645" t="s">
        <v>331</v>
      </c>
      <c r="AO12" s="645"/>
      <c r="AP12" s="645"/>
      <c r="AQ12" s="645"/>
      <c r="AR12" s="645" t="s">
        <v>332</v>
      </c>
      <c r="AS12" s="645"/>
      <c r="AT12" s="645"/>
      <c r="AU12" s="645"/>
      <c r="AV12" s="645" t="s">
        <v>333</v>
      </c>
      <c r="AW12" s="645"/>
      <c r="AX12" s="645"/>
      <c r="AY12" s="645"/>
      <c r="AZ12" s="645" t="s">
        <v>334</v>
      </c>
      <c r="BA12" s="645"/>
      <c r="BB12" s="645"/>
      <c r="BC12" s="645"/>
    </row>
    <row r="13" spans="1:55" x14ac:dyDescent="0.2">
      <c r="A13" s="679"/>
      <c r="B13" s="680"/>
      <c r="C13" s="680"/>
      <c r="D13" s="680"/>
      <c r="E13" s="680"/>
      <c r="F13" s="680"/>
      <c r="G13" s="680"/>
      <c r="H13" s="681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97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9" t="s">
        <v>335</v>
      </c>
      <c r="AO13" s="690"/>
      <c r="AP13" s="691"/>
      <c r="AQ13" s="692"/>
      <c r="AR13" s="695"/>
      <c r="AS13" s="695"/>
      <c r="AT13" s="695"/>
      <c r="AU13" s="695"/>
      <c r="AV13" s="698"/>
      <c r="AW13" s="698"/>
      <c r="AX13" s="698"/>
      <c r="AY13" s="698"/>
      <c r="AZ13" s="700"/>
      <c r="BA13" s="700"/>
      <c r="BB13" s="700"/>
      <c r="BC13" s="700"/>
    </row>
    <row r="14" spans="1:55" ht="13.5" thickBot="1" x14ac:dyDescent="0.25">
      <c r="A14" s="682"/>
      <c r="B14" s="683"/>
      <c r="C14" s="683"/>
      <c r="D14" s="683"/>
      <c r="E14" s="683"/>
      <c r="F14" s="683"/>
      <c r="G14" s="683"/>
      <c r="H14" s="684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702"/>
      <c r="AO14" s="703"/>
      <c r="AP14" s="693"/>
      <c r="AQ14" s="694"/>
      <c r="AR14" s="696"/>
      <c r="AS14" s="696"/>
      <c r="AT14" s="696"/>
      <c r="AU14" s="696"/>
      <c r="AV14" s="699"/>
      <c r="AW14" s="699"/>
      <c r="AX14" s="699"/>
      <c r="AY14" s="699"/>
      <c r="AZ14" s="701"/>
      <c r="BA14" s="701"/>
      <c r="BB14" s="701"/>
      <c r="BC14" s="701"/>
    </row>
    <row r="15" spans="1:55" x14ac:dyDescent="0.2">
      <c r="A15" s="682"/>
      <c r="B15" s="683"/>
      <c r="C15" s="683"/>
      <c r="D15" s="683"/>
      <c r="E15" s="683"/>
      <c r="F15" s="683"/>
      <c r="G15" s="683"/>
      <c r="H15" s="684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704" t="s">
        <v>315</v>
      </c>
      <c r="AO15" s="705"/>
      <c r="AP15" s="706"/>
      <c r="AQ15" s="707"/>
      <c r="AR15" s="710"/>
      <c r="AS15" s="710"/>
      <c r="AT15" s="710"/>
      <c r="AU15" s="710"/>
      <c r="AV15" s="711"/>
      <c r="AW15" s="711"/>
      <c r="AX15" s="711"/>
      <c r="AY15" s="711"/>
      <c r="AZ15" s="712"/>
      <c r="BA15" s="712"/>
      <c r="BB15" s="712"/>
      <c r="BC15" s="712"/>
    </row>
    <row r="16" spans="1:55" x14ac:dyDescent="0.2">
      <c r="A16" s="685"/>
      <c r="B16" s="686"/>
      <c r="C16" s="686"/>
      <c r="D16" s="686"/>
      <c r="E16" s="686"/>
      <c r="F16" s="686"/>
      <c r="G16" s="686"/>
      <c r="H16" s="687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55"/>
      <c r="AO16" s="656"/>
      <c r="AP16" s="708"/>
      <c r="AQ16" s="709"/>
      <c r="AR16" s="695"/>
      <c r="AS16" s="695"/>
      <c r="AT16" s="695"/>
      <c r="AU16" s="695"/>
      <c r="AV16" s="698"/>
      <c r="AW16" s="698"/>
      <c r="AX16" s="698"/>
      <c r="AY16" s="698"/>
      <c r="AZ16" s="700"/>
      <c r="BA16" s="700"/>
      <c r="BB16" s="700"/>
      <c r="BC16" s="700"/>
    </row>
    <row r="17" spans="1:55" x14ac:dyDescent="0.2">
      <c r="A17" s="679"/>
      <c r="B17" s="680"/>
      <c r="C17" s="680"/>
      <c r="D17" s="680"/>
      <c r="E17" s="680"/>
      <c r="F17" s="680"/>
      <c r="G17" s="680"/>
      <c r="H17" s="681"/>
      <c r="I17" s="688"/>
      <c r="J17" s="688"/>
      <c r="K17" s="688"/>
      <c r="L17" s="688"/>
      <c r="M17" s="688"/>
      <c r="N17" s="688"/>
      <c r="O17" s="688"/>
      <c r="P17" s="688"/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9" t="s">
        <v>335</v>
      </c>
      <c r="AO17" s="690"/>
      <c r="AP17" s="691"/>
      <c r="AQ17" s="692"/>
      <c r="AR17" s="695"/>
      <c r="AS17" s="695"/>
      <c r="AT17" s="695"/>
      <c r="AU17" s="695"/>
      <c r="AV17" s="698"/>
      <c r="AW17" s="698"/>
      <c r="AX17" s="698"/>
      <c r="AY17" s="698"/>
      <c r="AZ17" s="700"/>
      <c r="BA17" s="700"/>
      <c r="BB17" s="700"/>
      <c r="BC17" s="700"/>
    </row>
    <row r="18" spans="1:55" ht="13.5" thickBot="1" x14ac:dyDescent="0.25">
      <c r="A18" s="682"/>
      <c r="B18" s="683"/>
      <c r="C18" s="683"/>
      <c r="D18" s="683"/>
      <c r="E18" s="683"/>
      <c r="F18" s="683"/>
      <c r="G18" s="683"/>
      <c r="H18" s="684"/>
      <c r="I18" s="688"/>
      <c r="J18" s="688"/>
      <c r="K18" s="688"/>
      <c r="L18" s="688"/>
      <c r="M18" s="688"/>
      <c r="N18" s="688"/>
      <c r="O18" s="688"/>
      <c r="P18" s="688"/>
      <c r="Q18" s="688"/>
      <c r="R18" s="688"/>
      <c r="S18" s="688"/>
      <c r="T18" s="688"/>
      <c r="U18" s="688"/>
      <c r="V18" s="688"/>
      <c r="W18" s="688"/>
      <c r="X18" s="688"/>
      <c r="Y18" s="688"/>
      <c r="Z18" s="688"/>
      <c r="AA18" s="688"/>
      <c r="AB18" s="688"/>
      <c r="AC18" s="688"/>
      <c r="AD18" s="688"/>
      <c r="AE18" s="688"/>
      <c r="AF18" s="688"/>
      <c r="AG18" s="688"/>
      <c r="AH18" s="688"/>
      <c r="AI18" s="688"/>
      <c r="AJ18" s="688"/>
      <c r="AK18" s="688"/>
      <c r="AL18" s="688"/>
      <c r="AM18" s="688"/>
      <c r="AN18" s="702"/>
      <c r="AO18" s="703"/>
      <c r="AP18" s="693"/>
      <c r="AQ18" s="694"/>
      <c r="AR18" s="696"/>
      <c r="AS18" s="696"/>
      <c r="AT18" s="696"/>
      <c r="AU18" s="696"/>
      <c r="AV18" s="699"/>
      <c r="AW18" s="699"/>
      <c r="AX18" s="699"/>
      <c r="AY18" s="699"/>
      <c r="AZ18" s="701"/>
      <c r="BA18" s="701"/>
      <c r="BB18" s="701"/>
      <c r="BC18" s="701"/>
    </row>
    <row r="19" spans="1:55" x14ac:dyDescent="0.2">
      <c r="A19" s="682"/>
      <c r="B19" s="683"/>
      <c r="C19" s="683"/>
      <c r="D19" s="683"/>
      <c r="E19" s="683"/>
      <c r="F19" s="683"/>
      <c r="G19" s="683"/>
      <c r="H19" s="684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704" t="s">
        <v>315</v>
      </c>
      <c r="AO19" s="705"/>
      <c r="AP19" s="706"/>
      <c r="AQ19" s="707"/>
      <c r="AR19" s="710"/>
      <c r="AS19" s="710"/>
      <c r="AT19" s="710"/>
      <c r="AU19" s="710"/>
      <c r="AV19" s="711"/>
      <c r="AW19" s="711"/>
      <c r="AX19" s="711"/>
      <c r="AY19" s="711"/>
      <c r="AZ19" s="712"/>
      <c r="BA19" s="712"/>
      <c r="BB19" s="712"/>
      <c r="BC19" s="712"/>
    </row>
    <row r="20" spans="1:55" x14ac:dyDescent="0.2">
      <c r="A20" s="685"/>
      <c r="B20" s="686"/>
      <c r="C20" s="686"/>
      <c r="D20" s="686"/>
      <c r="E20" s="686"/>
      <c r="F20" s="686"/>
      <c r="G20" s="686"/>
      <c r="H20" s="687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688"/>
      <c r="AL20" s="688"/>
      <c r="AM20" s="688"/>
      <c r="AN20" s="655"/>
      <c r="AO20" s="656"/>
      <c r="AP20" s="708"/>
      <c r="AQ20" s="709"/>
      <c r="AR20" s="695"/>
      <c r="AS20" s="695"/>
      <c r="AT20" s="695"/>
      <c r="AU20" s="695"/>
      <c r="AV20" s="698"/>
      <c r="AW20" s="698"/>
      <c r="AX20" s="698"/>
      <c r="AY20" s="698"/>
      <c r="AZ20" s="700"/>
      <c r="BA20" s="700"/>
      <c r="BB20" s="700"/>
      <c r="BC20" s="700"/>
    </row>
    <row r="21" spans="1:55" x14ac:dyDescent="0.2">
      <c r="A21" s="679"/>
      <c r="B21" s="680"/>
      <c r="C21" s="680"/>
      <c r="D21" s="680"/>
      <c r="E21" s="680"/>
      <c r="F21" s="680"/>
      <c r="G21" s="680"/>
      <c r="H21" s="681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8"/>
      <c r="AD21" s="688"/>
      <c r="AE21" s="688"/>
      <c r="AF21" s="688"/>
      <c r="AG21" s="688"/>
      <c r="AH21" s="688"/>
      <c r="AI21" s="688"/>
      <c r="AJ21" s="688"/>
      <c r="AK21" s="688"/>
      <c r="AL21" s="688"/>
      <c r="AM21" s="688"/>
      <c r="AN21" s="689" t="s">
        <v>335</v>
      </c>
      <c r="AO21" s="690"/>
      <c r="AP21" s="691"/>
      <c r="AQ21" s="692"/>
      <c r="AR21" s="695"/>
      <c r="AS21" s="695"/>
      <c r="AT21" s="695"/>
      <c r="AU21" s="695"/>
      <c r="AV21" s="698"/>
      <c r="AW21" s="698"/>
      <c r="AX21" s="698"/>
      <c r="AY21" s="698"/>
      <c r="AZ21" s="700"/>
      <c r="BA21" s="700"/>
      <c r="BB21" s="700"/>
      <c r="BC21" s="700"/>
    </row>
    <row r="22" spans="1:55" ht="13.5" thickBot="1" x14ac:dyDescent="0.25">
      <c r="A22" s="682"/>
      <c r="B22" s="683"/>
      <c r="C22" s="683"/>
      <c r="D22" s="683"/>
      <c r="E22" s="683"/>
      <c r="F22" s="683"/>
      <c r="G22" s="683"/>
      <c r="H22" s="684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8"/>
      <c r="AN22" s="702"/>
      <c r="AO22" s="703"/>
      <c r="AP22" s="693"/>
      <c r="AQ22" s="694"/>
      <c r="AR22" s="696"/>
      <c r="AS22" s="696"/>
      <c r="AT22" s="696"/>
      <c r="AU22" s="696"/>
      <c r="AV22" s="699"/>
      <c r="AW22" s="699"/>
      <c r="AX22" s="699"/>
      <c r="AY22" s="699"/>
      <c r="AZ22" s="701"/>
      <c r="BA22" s="701"/>
      <c r="BB22" s="701"/>
      <c r="BC22" s="701"/>
    </row>
    <row r="23" spans="1:55" x14ac:dyDescent="0.2">
      <c r="A23" s="682"/>
      <c r="B23" s="683"/>
      <c r="C23" s="683"/>
      <c r="D23" s="683"/>
      <c r="E23" s="683"/>
      <c r="F23" s="683"/>
      <c r="G23" s="683"/>
      <c r="H23" s="684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8"/>
      <c r="X23" s="688"/>
      <c r="Y23" s="688"/>
      <c r="Z23" s="688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8"/>
      <c r="AN23" s="704" t="s">
        <v>315</v>
      </c>
      <c r="AO23" s="705"/>
      <c r="AP23" s="706"/>
      <c r="AQ23" s="707"/>
      <c r="AR23" s="710"/>
      <c r="AS23" s="710"/>
      <c r="AT23" s="710"/>
      <c r="AU23" s="710"/>
      <c r="AV23" s="711"/>
      <c r="AW23" s="711"/>
      <c r="AX23" s="711"/>
      <c r="AY23" s="711"/>
      <c r="AZ23" s="712"/>
      <c r="BA23" s="712"/>
      <c r="BB23" s="712"/>
      <c r="BC23" s="712"/>
    </row>
    <row r="24" spans="1:55" ht="13.5" thickBot="1" x14ac:dyDescent="0.25">
      <c r="A24" s="685"/>
      <c r="B24" s="686"/>
      <c r="C24" s="686"/>
      <c r="D24" s="686"/>
      <c r="E24" s="686"/>
      <c r="F24" s="686"/>
      <c r="G24" s="686"/>
      <c r="H24" s="687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6"/>
      <c r="AI24" s="716"/>
      <c r="AJ24" s="716"/>
      <c r="AK24" s="716"/>
      <c r="AL24" s="716"/>
      <c r="AM24" s="716"/>
      <c r="AN24" s="717"/>
      <c r="AO24" s="718"/>
      <c r="AP24" s="706"/>
      <c r="AQ24" s="707"/>
      <c r="AR24" s="713"/>
      <c r="AS24" s="713"/>
      <c r="AT24" s="713"/>
      <c r="AU24" s="713"/>
      <c r="AV24" s="714"/>
      <c r="AW24" s="714"/>
      <c r="AX24" s="714"/>
      <c r="AY24" s="714"/>
      <c r="AZ24" s="715"/>
      <c r="BA24" s="715"/>
      <c r="BB24" s="715"/>
      <c r="BC24" s="715"/>
    </row>
    <row r="25" spans="1:55" ht="13.5" thickBot="1" x14ac:dyDescent="0.25">
      <c r="A25" s="741" t="s">
        <v>336</v>
      </c>
      <c r="B25" s="741"/>
      <c r="C25" s="741"/>
      <c r="D25" s="741"/>
      <c r="E25" s="741"/>
      <c r="F25" s="741"/>
      <c r="G25" s="741"/>
      <c r="H25" s="741"/>
      <c r="I25" s="742">
        <f>SUM(I13:Q24)</f>
        <v>0</v>
      </c>
      <c r="J25" s="742"/>
      <c r="K25" s="742"/>
      <c r="L25" s="742"/>
      <c r="M25" s="742"/>
      <c r="N25" s="742"/>
      <c r="O25" s="742"/>
      <c r="P25" s="742"/>
      <c r="Q25" s="742"/>
      <c r="R25" s="742">
        <f>SUM(R13:X24)</f>
        <v>0</v>
      </c>
      <c r="S25" s="742"/>
      <c r="T25" s="742"/>
      <c r="U25" s="742"/>
      <c r="V25" s="742"/>
      <c r="W25" s="742"/>
      <c r="X25" s="742"/>
      <c r="Y25" s="742">
        <f>SUM(Y13:AE24)</f>
        <v>0</v>
      </c>
      <c r="Z25" s="742"/>
      <c r="AA25" s="742"/>
      <c r="AB25" s="742"/>
      <c r="AC25" s="742"/>
      <c r="AD25" s="742"/>
      <c r="AE25" s="742"/>
      <c r="AF25" s="743">
        <f>SUM(AF13:AM24)</f>
        <v>0</v>
      </c>
      <c r="AG25" s="743"/>
      <c r="AH25" s="743"/>
      <c r="AI25" s="743"/>
      <c r="AJ25" s="743"/>
      <c r="AK25" s="743"/>
      <c r="AL25" s="743"/>
      <c r="AM25" s="743"/>
      <c r="AN25" s="744" t="s">
        <v>337</v>
      </c>
      <c r="AO25" s="744"/>
      <c r="AP25" s="744"/>
      <c r="AQ25" s="744"/>
      <c r="AR25" s="744"/>
      <c r="AS25" s="744"/>
      <c r="AT25" s="744"/>
      <c r="AU25" s="744"/>
      <c r="AV25" s="721">
        <f>SUM(AV23,AV19,AV15)</f>
        <v>0</v>
      </c>
      <c r="AW25" s="722"/>
      <c r="AX25" s="722"/>
      <c r="AY25" s="722"/>
      <c r="AZ25" s="723" t="s">
        <v>338</v>
      </c>
      <c r="BA25" s="724"/>
      <c r="BB25" s="725" t="str">
        <f>IFERROR('DSR Worksheet'!C40,"")</f>
        <v/>
      </c>
      <c r="BC25" s="726"/>
    </row>
    <row r="26" spans="1:55" ht="13.5" thickBot="1" x14ac:dyDescent="0.25">
      <c r="A26" s="741"/>
      <c r="B26" s="741"/>
      <c r="C26" s="741"/>
      <c r="D26" s="741"/>
      <c r="E26" s="741"/>
      <c r="F26" s="741"/>
      <c r="G26" s="741"/>
      <c r="H26" s="741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42"/>
      <c r="AE26" s="742"/>
      <c r="AF26" s="743"/>
      <c r="AG26" s="743"/>
      <c r="AH26" s="743"/>
      <c r="AI26" s="743"/>
      <c r="AJ26" s="743"/>
      <c r="AK26" s="743"/>
      <c r="AL26" s="743"/>
      <c r="AM26" s="743"/>
      <c r="AN26" s="744"/>
      <c r="AO26" s="744"/>
      <c r="AP26" s="744"/>
      <c r="AQ26" s="744"/>
      <c r="AR26" s="744"/>
      <c r="AS26" s="744"/>
      <c r="AT26" s="744"/>
      <c r="AU26" s="744"/>
      <c r="AV26" s="722"/>
      <c r="AW26" s="722"/>
      <c r="AX26" s="722"/>
      <c r="AY26" s="722"/>
      <c r="AZ26" s="727"/>
      <c r="BA26" s="728"/>
      <c r="BB26" s="725"/>
      <c r="BC26" s="726"/>
    </row>
    <row r="27" spans="1:55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</row>
    <row r="28" spans="1:55" ht="12.75" customHeight="1" x14ac:dyDescent="0.2">
      <c r="A28" s="729" t="s">
        <v>339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1"/>
    </row>
    <row r="29" spans="1:55" x14ac:dyDescent="0.2">
      <c r="A29" s="732"/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4"/>
    </row>
    <row r="30" spans="1:55" x14ac:dyDescent="0.2">
      <c r="A30" s="735"/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  <c r="AM30" s="736"/>
      <c r="AN30" s="736"/>
      <c r="AO30" s="736"/>
      <c r="AP30" s="736"/>
      <c r="AQ30" s="736"/>
      <c r="AR30" s="736"/>
      <c r="AS30" s="736"/>
      <c r="AT30" s="736"/>
      <c r="AU30" s="736"/>
      <c r="AV30" s="736"/>
      <c r="AW30" s="736"/>
      <c r="AX30" s="736"/>
      <c r="AY30" s="736"/>
      <c r="AZ30" s="736"/>
      <c r="BA30" s="736"/>
      <c r="BB30" s="736"/>
      <c r="BC30" s="737"/>
    </row>
    <row r="31" spans="1:55" x14ac:dyDescent="0.2">
      <c r="A31" s="735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7"/>
    </row>
    <row r="32" spans="1:55" x14ac:dyDescent="0.2">
      <c r="A32" s="735"/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  <c r="AO32" s="736"/>
      <c r="AP32" s="736"/>
      <c r="AQ32" s="736"/>
      <c r="AR32" s="736"/>
      <c r="AS32" s="736"/>
      <c r="AT32" s="736"/>
      <c r="AU32" s="736"/>
      <c r="AV32" s="736"/>
      <c r="AW32" s="736"/>
      <c r="AX32" s="736"/>
      <c r="AY32" s="736"/>
      <c r="AZ32" s="736"/>
      <c r="BA32" s="736"/>
      <c r="BB32" s="736"/>
      <c r="BC32" s="737"/>
    </row>
    <row r="33" spans="1:55" x14ac:dyDescent="0.2">
      <c r="A33" s="735"/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7"/>
    </row>
    <row r="34" spans="1:55" x14ac:dyDescent="0.2">
      <c r="A34" s="735"/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7"/>
    </row>
    <row r="35" spans="1:55" x14ac:dyDescent="0.2">
      <c r="A35" s="735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7"/>
    </row>
    <row r="36" spans="1:55" ht="12.75" customHeight="1" x14ac:dyDescent="0.2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7"/>
    </row>
    <row r="37" spans="1:55" x14ac:dyDescent="0.2">
      <c r="A37" s="738"/>
      <c r="B37" s="739"/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39"/>
      <c r="AV37" s="739"/>
      <c r="AW37" s="739"/>
      <c r="AX37" s="739"/>
      <c r="AY37" s="739"/>
      <c r="AZ37" s="739"/>
      <c r="BA37" s="739"/>
      <c r="BB37" s="739"/>
      <c r="BC37" s="740"/>
    </row>
    <row r="38" spans="1:55" x14ac:dyDescent="0.2">
      <c r="A38" s="657" t="s">
        <v>340</v>
      </c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132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4"/>
    </row>
    <row r="39" spans="1:55" ht="21.75" customHeight="1" x14ac:dyDescent="0.2">
      <c r="A39" s="645" t="s">
        <v>214</v>
      </c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5"/>
      <c r="AJ39" s="645"/>
      <c r="AK39" s="645"/>
      <c r="AL39" s="645"/>
      <c r="AM39" s="645" t="s">
        <v>341</v>
      </c>
      <c r="AN39" s="645"/>
      <c r="AO39" s="645"/>
      <c r="AP39" s="645"/>
      <c r="AQ39" s="719" t="s">
        <v>342</v>
      </c>
      <c r="AR39" s="719"/>
      <c r="AS39" s="719"/>
      <c r="AT39" s="719"/>
      <c r="AU39" s="719"/>
      <c r="AV39" s="645" t="s">
        <v>343</v>
      </c>
      <c r="AW39" s="645"/>
      <c r="AX39" s="645"/>
      <c r="AY39" s="645"/>
      <c r="AZ39" s="645"/>
      <c r="BA39" s="645" t="s">
        <v>344</v>
      </c>
      <c r="BB39" s="645"/>
      <c r="BC39" s="645"/>
    </row>
    <row r="40" spans="1:55" ht="26.25" customHeight="1" x14ac:dyDescent="0.2">
      <c r="A40" s="645"/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5"/>
      <c r="AG40" s="645"/>
      <c r="AH40" s="645"/>
      <c r="AI40" s="645"/>
      <c r="AJ40" s="645"/>
      <c r="AK40" s="645"/>
      <c r="AL40" s="645"/>
      <c r="AM40" s="645"/>
      <c r="AN40" s="645"/>
      <c r="AO40" s="645"/>
      <c r="AP40" s="645"/>
      <c r="AQ40" s="720" t="s">
        <v>345</v>
      </c>
      <c r="AR40" s="720"/>
      <c r="AS40" s="720"/>
      <c r="AT40" s="720"/>
      <c r="AU40" s="720"/>
      <c r="AV40" s="645"/>
      <c r="AW40" s="645"/>
      <c r="AX40" s="645"/>
      <c r="AY40" s="645"/>
      <c r="AZ40" s="645"/>
      <c r="BA40" s="645"/>
      <c r="BB40" s="645"/>
      <c r="BC40" s="645"/>
    </row>
    <row r="41" spans="1:55" ht="20.100000000000001" customHeight="1" x14ac:dyDescent="0.25">
      <c r="A41" s="745"/>
      <c r="B41" s="746"/>
      <c r="C41" s="746"/>
      <c r="D41" s="746"/>
      <c r="E41" s="746"/>
      <c r="F41" s="746"/>
      <c r="G41" s="746"/>
      <c r="H41" s="746"/>
      <c r="I41" s="746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46"/>
      <c r="U41" s="746"/>
      <c r="V41" s="746"/>
      <c r="W41" s="746"/>
      <c r="X41" s="746"/>
      <c r="Y41" s="746"/>
      <c r="Z41" s="746"/>
      <c r="AA41" s="746"/>
      <c r="AB41" s="746"/>
      <c r="AC41" s="746"/>
      <c r="AD41" s="746"/>
      <c r="AE41" s="746"/>
      <c r="AF41" s="746"/>
      <c r="AG41" s="746"/>
      <c r="AH41" s="746"/>
      <c r="AI41" s="746"/>
      <c r="AJ41" s="746"/>
      <c r="AK41" s="746"/>
      <c r="AL41" s="747"/>
      <c r="AM41" s="752"/>
      <c r="AN41" s="752"/>
      <c r="AO41" s="752"/>
      <c r="AP41" s="752"/>
      <c r="AQ41" s="753"/>
      <c r="AR41" s="753"/>
      <c r="AS41" s="753"/>
      <c r="AT41" s="753"/>
      <c r="AU41" s="753"/>
      <c r="AV41" s="754"/>
      <c r="AW41" s="754"/>
      <c r="AX41" s="754"/>
      <c r="AY41" s="754"/>
      <c r="AZ41" s="754"/>
      <c r="BA41" s="752"/>
      <c r="BB41" s="752"/>
      <c r="BC41" s="752"/>
    </row>
    <row r="42" spans="1:55" ht="39.950000000000003" customHeight="1" x14ac:dyDescent="0.25">
      <c r="A42" s="748"/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  <c r="AI42" s="749"/>
      <c r="AJ42" s="749"/>
      <c r="AK42" s="749"/>
      <c r="AL42" s="750"/>
      <c r="AM42" s="752"/>
      <c r="AN42" s="752"/>
      <c r="AO42" s="752"/>
      <c r="AP42" s="752"/>
      <c r="AQ42" s="756"/>
      <c r="AR42" s="757"/>
      <c r="AS42" s="757"/>
      <c r="AT42" s="757"/>
      <c r="AU42" s="758"/>
      <c r="AV42" s="754"/>
      <c r="AW42" s="754"/>
      <c r="AX42" s="754"/>
      <c r="AY42" s="754"/>
      <c r="AZ42" s="754"/>
      <c r="BA42" s="752"/>
      <c r="BB42" s="752"/>
      <c r="BC42" s="752"/>
    </row>
    <row r="43" spans="1:55" ht="20.100000000000001" customHeight="1" x14ac:dyDescent="0.25">
      <c r="A43" s="745"/>
      <c r="B43" s="746"/>
      <c r="C43" s="746"/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6"/>
      <c r="Z43" s="746"/>
      <c r="AA43" s="746"/>
      <c r="AB43" s="746"/>
      <c r="AC43" s="746"/>
      <c r="AD43" s="746"/>
      <c r="AE43" s="746"/>
      <c r="AF43" s="746"/>
      <c r="AG43" s="746"/>
      <c r="AH43" s="746"/>
      <c r="AI43" s="746"/>
      <c r="AJ43" s="746"/>
      <c r="AK43" s="746"/>
      <c r="AL43" s="747"/>
      <c r="AM43" s="751"/>
      <c r="AN43" s="752"/>
      <c r="AO43" s="752"/>
      <c r="AP43" s="752"/>
      <c r="AQ43" s="753"/>
      <c r="AR43" s="753"/>
      <c r="AS43" s="753"/>
      <c r="AT43" s="753"/>
      <c r="AU43" s="753"/>
      <c r="AV43" s="754"/>
      <c r="AW43" s="754"/>
      <c r="AX43" s="754"/>
      <c r="AY43" s="754"/>
      <c r="AZ43" s="754"/>
      <c r="BA43" s="752"/>
      <c r="BB43" s="752"/>
      <c r="BC43" s="752"/>
    </row>
    <row r="44" spans="1:55" ht="39.950000000000003" customHeight="1" x14ac:dyDescent="0.25">
      <c r="A44" s="748"/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50"/>
      <c r="AM44" s="752"/>
      <c r="AN44" s="752"/>
      <c r="AO44" s="752"/>
      <c r="AP44" s="752"/>
      <c r="AQ44" s="755"/>
      <c r="AR44" s="755"/>
      <c r="AS44" s="755"/>
      <c r="AT44" s="755"/>
      <c r="AU44" s="755"/>
      <c r="AV44" s="754"/>
      <c r="AW44" s="754"/>
      <c r="AX44" s="754"/>
      <c r="AY44" s="754"/>
      <c r="AZ44" s="754"/>
      <c r="BA44" s="752"/>
      <c r="BB44" s="752"/>
      <c r="BC44" s="752"/>
    </row>
    <row r="45" spans="1:55" ht="20.100000000000001" customHeight="1" x14ac:dyDescent="0.25">
      <c r="A45" s="745"/>
      <c r="B45" s="746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7"/>
      <c r="AM45" s="759"/>
      <c r="AN45" s="759"/>
      <c r="AO45" s="759"/>
      <c r="AP45" s="759"/>
      <c r="AQ45" s="753"/>
      <c r="AR45" s="753"/>
      <c r="AS45" s="753"/>
      <c r="AT45" s="753"/>
      <c r="AU45" s="753"/>
      <c r="AV45" s="754"/>
      <c r="AW45" s="754"/>
      <c r="AX45" s="754"/>
      <c r="AY45" s="754"/>
      <c r="AZ45" s="754"/>
      <c r="BA45" s="752"/>
      <c r="BB45" s="752"/>
      <c r="BC45" s="752"/>
    </row>
    <row r="46" spans="1:55" ht="39.950000000000003" customHeight="1" x14ac:dyDescent="0.25">
      <c r="A46" s="748"/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50"/>
      <c r="AM46" s="759"/>
      <c r="AN46" s="759"/>
      <c r="AO46" s="759"/>
      <c r="AP46" s="759"/>
      <c r="AQ46" s="755"/>
      <c r="AR46" s="755"/>
      <c r="AS46" s="755"/>
      <c r="AT46" s="755"/>
      <c r="AU46" s="755"/>
      <c r="AV46" s="754"/>
      <c r="AW46" s="754"/>
      <c r="AX46" s="754"/>
      <c r="AY46" s="754"/>
      <c r="AZ46" s="754"/>
      <c r="BA46" s="752"/>
      <c r="BB46" s="752"/>
      <c r="BC46" s="752"/>
    </row>
    <row r="47" spans="1:55" ht="20.100000000000001" customHeight="1" x14ac:dyDescent="0.25">
      <c r="A47" s="745"/>
      <c r="B47" s="746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7"/>
      <c r="AM47" s="759"/>
      <c r="AN47" s="759"/>
      <c r="AO47" s="759"/>
      <c r="AP47" s="759"/>
      <c r="AQ47" s="753"/>
      <c r="AR47" s="753"/>
      <c r="AS47" s="753"/>
      <c r="AT47" s="753"/>
      <c r="AU47" s="753"/>
      <c r="AV47" s="754"/>
      <c r="AW47" s="754"/>
      <c r="AX47" s="754"/>
      <c r="AY47" s="754"/>
      <c r="AZ47" s="754"/>
      <c r="BA47" s="752"/>
      <c r="BB47" s="752"/>
      <c r="BC47" s="752"/>
    </row>
    <row r="48" spans="1:55" ht="39.950000000000003" customHeight="1" x14ac:dyDescent="0.25">
      <c r="A48" s="748"/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49"/>
      <c r="AK48" s="749"/>
      <c r="AL48" s="750"/>
      <c r="AM48" s="759"/>
      <c r="AN48" s="759"/>
      <c r="AO48" s="759"/>
      <c r="AP48" s="759"/>
      <c r="AQ48" s="755"/>
      <c r="AR48" s="755"/>
      <c r="AS48" s="755"/>
      <c r="AT48" s="755"/>
      <c r="AU48" s="755"/>
      <c r="AV48" s="754"/>
      <c r="AW48" s="754"/>
      <c r="AX48" s="754"/>
      <c r="AY48" s="754"/>
      <c r="AZ48" s="754"/>
      <c r="BA48" s="752"/>
      <c r="BB48" s="752"/>
      <c r="BC48" s="752"/>
    </row>
    <row r="49" spans="1:55" ht="20.100000000000001" customHeight="1" x14ac:dyDescent="0.25">
      <c r="A49" s="745"/>
      <c r="B49" s="746"/>
      <c r="C49" s="746"/>
      <c r="D49" s="746"/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6"/>
      <c r="X49" s="746"/>
      <c r="Y49" s="746"/>
      <c r="Z49" s="746"/>
      <c r="AA49" s="746"/>
      <c r="AB49" s="746"/>
      <c r="AC49" s="746"/>
      <c r="AD49" s="746"/>
      <c r="AE49" s="746"/>
      <c r="AF49" s="746"/>
      <c r="AG49" s="746"/>
      <c r="AH49" s="746"/>
      <c r="AI49" s="746"/>
      <c r="AJ49" s="746"/>
      <c r="AK49" s="746"/>
      <c r="AL49" s="747"/>
      <c r="AM49" s="759"/>
      <c r="AN49" s="759"/>
      <c r="AO49" s="759"/>
      <c r="AP49" s="759"/>
      <c r="AQ49" s="753"/>
      <c r="AR49" s="753"/>
      <c r="AS49" s="753"/>
      <c r="AT49" s="753"/>
      <c r="AU49" s="753"/>
      <c r="AV49" s="754"/>
      <c r="AW49" s="754"/>
      <c r="AX49" s="754"/>
      <c r="AY49" s="754"/>
      <c r="AZ49" s="754"/>
      <c r="BA49" s="752"/>
      <c r="BB49" s="752"/>
      <c r="BC49" s="752"/>
    </row>
    <row r="50" spans="1:55" ht="39.950000000000003" customHeight="1" x14ac:dyDescent="0.25">
      <c r="A50" s="748"/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  <c r="AI50" s="749"/>
      <c r="AJ50" s="749"/>
      <c r="AK50" s="749"/>
      <c r="AL50" s="750"/>
      <c r="AM50" s="759"/>
      <c r="AN50" s="759"/>
      <c r="AO50" s="759"/>
      <c r="AP50" s="759"/>
      <c r="AQ50" s="755"/>
      <c r="AR50" s="755"/>
      <c r="AS50" s="755"/>
      <c r="AT50" s="755"/>
      <c r="AU50" s="755"/>
      <c r="AV50" s="754"/>
      <c r="AW50" s="754"/>
      <c r="AX50" s="754"/>
      <c r="AY50" s="754"/>
      <c r="AZ50" s="754"/>
      <c r="BA50" s="752"/>
      <c r="BB50" s="752"/>
      <c r="BC50" s="752"/>
    </row>
    <row r="51" spans="1:55" ht="20.100000000000001" customHeight="1" x14ac:dyDescent="0.25">
      <c r="A51" s="745"/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  <c r="V51" s="746"/>
      <c r="W51" s="746"/>
      <c r="X51" s="746"/>
      <c r="Y51" s="746"/>
      <c r="Z51" s="746"/>
      <c r="AA51" s="746"/>
      <c r="AB51" s="746"/>
      <c r="AC51" s="746"/>
      <c r="AD51" s="746"/>
      <c r="AE51" s="746"/>
      <c r="AF51" s="746"/>
      <c r="AG51" s="746"/>
      <c r="AH51" s="746"/>
      <c r="AI51" s="746"/>
      <c r="AJ51" s="746"/>
      <c r="AK51" s="746"/>
      <c r="AL51" s="747"/>
      <c r="AM51" s="760"/>
      <c r="AN51" s="761"/>
      <c r="AO51" s="761"/>
      <c r="AP51" s="762"/>
      <c r="AQ51" s="753"/>
      <c r="AR51" s="753"/>
      <c r="AS51" s="753"/>
      <c r="AT51" s="753"/>
      <c r="AU51" s="753"/>
      <c r="AV51" s="754"/>
      <c r="AW51" s="754"/>
      <c r="AX51" s="754"/>
      <c r="AY51" s="754"/>
      <c r="AZ51" s="754"/>
      <c r="BA51" s="752"/>
      <c r="BB51" s="752"/>
      <c r="BC51" s="752"/>
    </row>
    <row r="52" spans="1:55" ht="39.950000000000003" customHeight="1" thickBot="1" x14ac:dyDescent="0.3">
      <c r="A52" s="748"/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  <c r="AI52" s="749"/>
      <c r="AJ52" s="749"/>
      <c r="AK52" s="749"/>
      <c r="AL52" s="750"/>
      <c r="AM52" s="763"/>
      <c r="AN52" s="764"/>
      <c r="AO52" s="764"/>
      <c r="AP52" s="765"/>
      <c r="AQ52" s="767"/>
      <c r="AR52" s="767"/>
      <c r="AS52" s="767"/>
      <c r="AT52" s="767"/>
      <c r="AU52" s="767"/>
      <c r="AV52" s="766"/>
      <c r="AW52" s="766"/>
      <c r="AX52" s="766"/>
      <c r="AY52" s="766"/>
      <c r="AZ52" s="766"/>
      <c r="BA52" s="752"/>
      <c r="BB52" s="752"/>
      <c r="BC52" s="752"/>
    </row>
    <row r="53" spans="1:55" x14ac:dyDescent="0.2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787" t="s">
        <v>346</v>
      </c>
      <c r="AJ53" s="787"/>
      <c r="AK53" s="787"/>
      <c r="AL53" s="787"/>
      <c r="AM53" s="804" t="str">
        <f>IF(COUNTA(AV41:AZ52)&gt;0,AF25/AV53,"")</f>
        <v/>
      </c>
      <c r="AN53" s="804"/>
      <c r="AO53" s="804"/>
      <c r="AP53" s="804"/>
      <c r="AQ53" s="787" t="s">
        <v>347</v>
      </c>
      <c r="AR53" s="787"/>
      <c r="AS53" s="787"/>
      <c r="AT53" s="787"/>
      <c r="AU53" s="787"/>
      <c r="AV53" s="789">
        <f>SUM(AV41:AZ52)</f>
        <v>0</v>
      </c>
      <c r="AW53" s="789"/>
      <c r="AX53" s="789"/>
      <c r="AY53" s="789"/>
      <c r="AZ53" s="789"/>
      <c r="BA53" s="135"/>
      <c r="BB53" s="136"/>
      <c r="BC53" s="138"/>
    </row>
    <row r="54" spans="1:55" ht="13.5" thickBot="1" x14ac:dyDescent="0.25">
      <c r="A54" s="139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788"/>
      <c r="AJ54" s="788"/>
      <c r="AK54" s="788"/>
      <c r="AL54" s="788"/>
      <c r="AM54" s="805"/>
      <c r="AN54" s="805"/>
      <c r="AO54" s="805"/>
      <c r="AP54" s="805"/>
      <c r="AQ54" s="788"/>
      <c r="AR54" s="788"/>
      <c r="AS54" s="788"/>
      <c r="AT54" s="788"/>
      <c r="AU54" s="788"/>
      <c r="AV54" s="790"/>
      <c r="AW54" s="790"/>
      <c r="AX54" s="790"/>
      <c r="AY54" s="790"/>
      <c r="AZ54" s="790"/>
      <c r="BA54" s="140"/>
      <c r="BB54" s="141"/>
      <c r="BC54" s="142"/>
    </row>
    <row r="55" spans="1:55" x14ac:dyDescent="0.2">
      <c r="A55" s="661" t="s">
        <v>348</v>
      </c>
      <c r="B55" s="662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3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143"/>
      <c r="AN55" s="144"/>
      <c r="AO55" s="144"/>
      <c r="AP55" s="145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51"/>
    </row>
    <row r="56" spans="1:55" x14ac:dyDescent="0.2">
      <c r="A56" s="791" t="s">
        <v>470</v>
      </c>
      <c r="B56" s="792"/>
      <c r="C56" s="792"/>
      <c r="D56" s="792"/>
      <c r="E56" s="792"/>
      <c r="F56" s="792"/>
      <c r="G56" s="792"/>
      <c r="H56" s="792"/>
      <c r="I56" s="792"/>
      <c r="J56" s="792"/>
      <c r="K56" s="792"/>
      <c r="L56" s="792"/>
      <c r="M56" s="792"/>
      <c r="N56" s="792"/>
      <c r="O56" s="792"/>
      <c r="P56" s="792"/>
      <c r="Q56" s="792"/>
      <c r="R56" s="792"/>
      <c r="S56" s="792"/>
      <c r="T56" s="792"/>
      <c r="U56" s="792"/>
      <c r="V56" s="792"/>
      <c r="W56" s="792"/>
      <c r="X56" s="792"/>
      <c r="Y56" s="792"/>
      <c r="Z56" s="792"/>
      <c r="AA56" s="792"/>
      <c r="AB56" s="792"/>
      <c r="AC56" s="792"/>
      <c r="AD56" s="792"/>
      <c r="AE56" s="792"/>
      <c r="AF56" s="792"/>
      <c r="AG56" s="792"/>
      <c r="AH56" s="792"/>
      <c r="AI56" s="792"/>
      <c r="AJ56" s="792"/>
      <c r="AK56" s="792"/>
      <c r="AL56" s="792"/>
      <c r="AM56" s="792"/>
      <c r="AN56" s="792"/>
      <c r="AO56" s="792"/>
      <c r="AP56" s="792"/>
      <c r="AQ56" s="792"/>
      <c r="AR56" s="792"/>
      <c r="AS56" s="792"/>
      <c r="AT56" s="792"/>
      <c r="AU56" s="792"/>
      <c r="AV56" s="792"/>
      <c r="AW56" s="792"/>
      <c r="AX56" s="792"/>
      <c r="AY56" s="792"/>
      <c r="AZ56" s="792"/>
      <c r="BA56" s="792"/>
      <c r="BB56" s="792"/>
      <c r="BC56" s="793"/>
    </row>
    <row r="57" spans="1:55" x14ac:dyDescent="0.2">
      <c r="A57" s="794"/>
      <c r="B57" s="795"/>
      <c r="C57" s="795"/>
      <c r="D57" s="795"/>
      <c r="E57" s="795"/>
      <c r="F57" s="795"/>
      <c r="G57" s="795"/>
      <c r="H57" s="795"/>
      <c r="I57" s="795"/>
      <c r="J57" s="795"/>
      <c r="K57" s="795"/>
      <c r="L57" s="795"/>
      <c r="M57" s="795"/>
      <c r="N57" s="795"/>
      <c r="O57" s="795"/>
      <c r="P57" s="795"/>
      <c r="Q57" s="795"/>
      <c r="R57" s="795"/>
      <c r="S57" s="795"/>
      <c r="T57" s="795"/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  <c r="AJ57" s="795"/>
      <c r="AK57" s="795"/>
      <c r="AL57" s="795"/>
      <c r="AM57" s="795"/>
      <c r="AN57" s="795"/>
      <c r="AO57" s="795"/>
      <c r="AP57" s="795"/>
      <c r="AQ57" s="795"/>
      <c r="AR57" s="795"/>
      <c r="AS57" s="795"/>
      <c r="AT57" s="795"/>
      <c r="AU57" s="795"/>
      <c r="AV57" s="795"/>
      <c r="AW57" s="795"/>
      <c r="AX57" s="795"/>
      <c r="AY57" s="795"/>
      <c r="AZ57" s="795"/>
      <c r="BA57" s="795"/>
      <c r="BB57" s="795"/>
      <c r="BC57" s="796"/>
    </row>
    <row r="58" spans="1:55" x14ac:dyDescent="0.2">
      <c r="A58" s="794"/>
      <c r="B58" s="795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5"/>
      <c r="AH58" s="795"/>
      <c r="AI58" s="795"/>
      <c r="AJ58" s="795"/>
      <c r="AK58" s="795"/>
      <c r="AL58" s="795"/>
      <c r="AM58" s="795"/>
      <c r="AN58" s="795"/>
      <c r="AO58" s="795"/>
      <c r="AP58" s="795"/>
      <c r="AQ58" s="795"/>
      <c r="AR58" s="795"/>
      <c r="AS58" s="795"/>
      <c r="AT58" s="795"/>
      <c r="AU58" s="795"/>
      <c r="AV58" s="795"/>
      <c r="AW58" s="795"/>
      <c r="AX58" s="795"/>
      <c r="AY58" s="795"/>
      <c r="AZ58" s="795"/>
      <c r="BA58" s="795"/>
      <c r="BB58" s="795"/>
      <c r="BC58" s="796"/>
    </row>
    <row r="59" spans="1:55" x14ac:dyDescent="0.2">
      <c r="A59" s="794"/>
      <c r="B59" s="795"/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  <c r="AJ59" s="795"/>
      <c r="AK59" s="795"/>
      <c r="AL59" s="795"/>
      <c r="AM59" s="795"/>
      <c r="AN59" s="795"/>
      <c r="AO59" s="795"/>
      <c r="AP59" s="795"/>
      <c r="AQ59" s="795"/>
      <c r="AR59" s="795"/>
      <c r="AS59" s="795"/>
      <c r="AT59" s="795"/>
      <c r="AU59" s="795"/>
      <c r="AV59" s="795"/>
      <c r="AW59" s="795"/>
      <c r="AX59" s="795"/>
      <c r="AY59" s="795"/>
      <c r="AZ59" s="795"/>
      <c r="BA59" s="795"/>
      <c r="BB59" s="795"/>
      <c r="BC59" s="796"/>
    </row>
    <row r="60" spans="1:55" x14ac:dyDescent="0.2">
      <c r="A60" s="794"/>
      <c r="B60" s="795"/>
      <c r="C60" s="795"/>
      <c r="D60" s="795"/>
      <c r="E60" s="795"/>
      <c r="F60" s="795"/>
      <c r="G60" s="795"/>
      <c r="H60" s="795"/>
      <c r="I60" s="795"/>
      <c r="J60" s="795"/>
      <c r="K60" s="795"/>
      <c r="L60" s="795"/>
      <c r="M60" s="795"/>
      <c r="N60" s="795"/>
      <c r="O60" s="795"/>
      <c r="P60" s="795"/>
      <c r="Q60" s="795"/>
      <c r="R60" s="795"/>
      <c r="S60" s="795"/>
      <c r="T60" s="795"/>
      <c r="U60" s="795"/>
      <c r="V60" s="795"/>
      <c r="W60" s="795"/>
      <c r="X60" s="795"/>
      <c r="Y60" s="795"/>
      <c r="Z60" s="795"/>
      <c r="AA60" s="795"/>
      <c r="AB60" s="795"/>
      <c r="AC60" s="795"/>
      <c r="AD60" s="795"/>
      <c r="AE60" s="795"/>
      <c r="AF60" s="795"/>
      <c r="AG60" s="795"/>
      <c r="AH60" s="795"/>
      <c r="AI60" s="795"/>
      <c r="AJ60" s="795"/>
      <c r="AK60" s="795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5"/>
      <c r="AW60" s="795"/>
      <c r="AX60" s="795"/>
      <c r="AY60" s="795"/>
      <c r="AZ60" s="795"/>
      <c r="BA60" s="795"/>
      <c r="BB60" s="795"/>
      <c r="BC60" s="796"/>
    </row>
    <row r="61" spans="1:55" x14ac:dyDescent="0.2">
      <c r="A61" s="794"/>
      <c r="B61" s="795"/>
      <c r="C61" s="795"/>
      <c r="D61" s="795"/>
      <c r="E61" s="795"/>
      <c r="F61" s="795"/>
      <c r="G61" s="795"/>
      <c r="H61" s="795"/>
      <c r="I61" s="795"/>
      <c r="J61" s="795"/>
      <c r="K61" s="795"/>
      <c r="L61" s="795"/>
      <c r="M61" s="795"/>
      <c r="N61" s="795"/>
      <c r="O61" s="795"/>
      <c r="P61" s="795"/>
      <c r="Q61" s="795"/>
      <c r="R61" s="795"/>
      <c r="S61" s="795"/>
      <c r="T61" s="795"/>
      <c r="U61" s="795"/>
      <c r="V61" s="795"/>
      <c r="W61" s="795"/>
      <c r="X61" s="795"/>
      <c r="Y61" s="795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  <c r="AJ61" s="795"/>
      <c r="AK61" s="795"/>
      <c r="AL61" s="795"/>
      <c r="AM61" s="795"/>
      <c r="AN61" s="795"/>
      <c r="AO61" s="795"/>
      <c r="AP61" s="795"/>
      <c r="AQ61" s="795"/>
      <c r="AR61" s="795"/>
      <c r="AS61" s="795"/>
      <c r="AT61" s="795"/>
      <c r="AU61" s="795"/>
      <c r="AV61" s="795"/>
      <c r="AW61" s="795"/>
      <c r="AX61" s="795"/>
      <c r="AY61" s="795"/>
      <c r="AZ61" s="795"/>
      <c r="BA61" s="795"/>
      <c r="BB61" s="795"/>
      <c r="BC61" s="796"/>
    </row>
    <row r="62" spans="1:55" x14ac:dyDescent="0.2">
      <c r="A62" s="794"/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5"/>
      <c r="AL62" s="795"/>
      <c r="AM62" s="795"/>
      <c r="AN62" s="795"/>
      <c r="AO62" s="795"/>
      <c r="AP62" s="795"/>
      <c r="AQ62" s="795"/>
      <c r="AR62" s="795"/>
      <c r="AS62" s="795"/>
      <c r="AT62" s="795"/>
      <c r="AU62" s="795"/>
      <c r="AV62" s="795"/>
      <c r="AW62" s="795"/>
      <c r="AX62" s="795"/>
      <c r="AY62" s="795"/>
      <c r="AZ62" s="795"/>
      <c r="BA62" s="795"/>
      <c r="BB62" s="795"/>
      <c r="BC62" s="796"/>
    </row>
    <row r="63" spans="1:55" ht="261.95" customHeight="1" x14ac:dyDescent="0.2">
      <c r="A63" s="797"/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798"/>
      <c r="AH63" s="798"/>
      <c r="AI63" s="798"/>
      <c r="AJ63" s="798"/>
      <c r="AK63" s="798"/>
      <c r="AL63" s="798"/>
      <c r="AM63" s="798"/>
      <c r="AN63" s="798"/>
      <c r="AO63" s="798"/>
      <c r="AP63" s="798"/>
      <c r="AQ63" s="798"/>
      <c r="AR63" s="798"/>
      <c r="AS63" s="798"/>
      <c r="AT63" s="798"/>
      <c r="AU63" s="798"/>
      <c r="AV63" s="798"/>
      <c r="AW63" s="798"/>
      <c r="AX63" s="798"/>
      <c r="AY63" s="798"/>
      <c r="AZ63" s="798"/>
      <c r="BA63" s="798"/>
      <c r="BB63" s="798"/>
      <c r="BC63" s="799"/>
    </row>
    <row r="64" spans="1:55" x14ac:dyDescent="0.2">
      <c r="A64" s="587" t="s">
        <v>349</v>
      </c>
      <c r="B64" s="588"/>
      <c r="C64" s="588"/>
      <c r="D64" s="588"/>
      <c r="E64" s="588"/>
      <c r="F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800"/>
      <c r="V64" s="146" t="s">
        <v>468</v>
      </c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8"/>
      <c r="AJ64" s="148"/>
      <c r="AK64" s="148"/>
      <c r="AL64" s="148"/>
      <c r="AM64" s="147"/>
      <c r="AN64" s="147"/>
      <c r="AO64" s="149" t="s">
        <v>469</v>
      </c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50"/>
    </row>
    <row r="65" spans="1:55" x14ac:dyDescent="0.2">
      <c r="A65" s="151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152"/>
      <c r="V65" s="778"/>
      <c r="W65" s="779"/>
      <c r="X65" s="779"/>
      <c r="Y65" s="779"/>
      <c r="Z65" s="779"/>
      <c r="AA65" s="779"/>
      <c r="AB65" s="779"/>
      <c r="AC65" s="779"/>
      <c r="AD65" s="779"/>
      <c r="AE65" s="779"/>
      <c r="AF65" s="779"/>
      <c r="AG65" s="779"/>
      <c r="AH65" s="779"/>
      <c r="AI65" s="779"/>
      <c r="AJ65" s="779"/>
      <c r="AK65" s="779"/>
      <c r="AL65" s="779"/>
      <c r="AM65" s="779"/>
      <c r="AN65" s="780"/>
      <c r="AO65" s="639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640"/>
    </row>
    <row r="66" spans="1:55" ht="13.5" thickBot="1" x14ac:dyDescent="0.25">
      <c r="A66" s="151"/>
      <c r="B66" s="801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152"/>
      <c r="V66" s="778"/>
      <c r="W66" s="779"/>
      <c r="X66" s="779"/>
      <c r="Y66" s="779"/>
      <c r="Z66" s="779"/>
      <c r="AA66" s="779"/>
      <c r="AB66" s="779"/>
      <c r="AC66" s="779"/>
      <c r="AD66" s="779"/>
      <c r="AE66" s="779"/>
      <c r="AF66" s="779"/>
      <c r="AG66" s="779"/>
      <c r="AH66" s="779"/>
      <c r="AI66" s="779"/>
      <c r="AJ66" s="779"/>
      <c r="AK66" s="779"/>
      <c r="AL66" s="779"/>
      <c r="AM66" s="779"/>
      <c r="AN66" s="780"/>
      <c r="AO66" s="641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642"/>
    </row>
    <row r="67" spans="1:55" ht="17.25" customHeight="1" x14ac:dyDescent="0.2">
      <c r="A67" s="769" t="s">
        <v>350</v>
      </c>
      <c r="B67" s="770"/>
      <c r="C67" s="770"/>
      <c r="D67" s="770"/>
      <c r="E67" s="802">
        <f>'F100 Page 1'!E3:S3</f>
        <v>0</v>
      </c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152"/>
      <c r="V67" s="772" t="s">
        <v>350</v>
      </c>
      <c r="W67" s="773"/>
      <c r="X67" s="773"/>
      <c r="Y67" s="773"/>
      <c r="Z67" s="803"/>
      <c r="AA67" s="803"/>
      <c r="AB67" s="803"/>
      <c r="AC67" s="803"/>
      <c r="AD67" s="803"/>
      <c r="AE67" s="803"/>
      <c r="AF67" s="803"/>
      <c r="AG67" s="803"/>
      <c r="AH67" s="803"/>
      <c r="AI67" s="803"/>
      <c r="AJ67" s="803"/>
      <c r="AK67" s="803"/>
      <c r="AL67" s="803"/>
      <c r="AM67" s="803"/>
      <c r="AN67" s="227"/>
      <c r="AO67" s="641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642"/>
    </row>
    <row r="68" spans="1:55" ht="17.25" customHeight="1" x14ac:dyDescent="0.2">
      <c r="A68" s="769" t="s">
        <v>310</v>
      </c>
      <c r="B68" s="770"/>
      <c r="C68" s="770"/>
      <c r="D68" s="770"/>
      <c r="E68" s="771" t="str">
        <f>'F100 Page 1'!AA4</f>
        <v>_______________________</v>
      </c>
      <c r="F68" s="771"/>
      <c r="G68" s="771"/>
      <c r="H68" s="771"/>
      <c r="I68" s="771"/>
      <c r="J68" s="771"/>
      <c r="K68" s="771"/>
      <c r="L68" s="771"/>
      <c r="M68" s="771"/>
      <c r="N68" s="771"/>
      <c r="O68" s="771"/>
      <c r="P68" s="771"/>
      <c r="Q68" s="771"/>
      <c r="R68" s="771"/>
      <c r="S68" s="771"/>
      <c r="T68" s="771"/>
      <c r="U68" s="152"/>
      <c r="V68" s="772" t="s">
        <v>310</v>
      </c>
      <c r="W68" s="773"/>
      <c r="X68" s="773"/>
      <c r="Y68" s="773"/>
      <c r="Z68" s="774"/>
      <c r="AA68" s="774"/>
      <c r="AB68" s="774"/>
      <c r="AC68" s="774"/>
      <c r="AD68" s="774"/>
      <c r="AE68" s="774"/>
      <c r="AF68" s="774"/>
      <c r="AG68" s="774"/>
      <c r="AH68" s="774"/>
      <c r="AI68" s="774"/>
      <c r="AJ68" s="774"/>
      <c r="AK68" s="774"/>
      <c r="AL68" s="774"/>
      <c r="AM68" s="228"/>
      <c r="AN68" s="227"/>
      <c r="AO68" s="641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642"/>
    </row>
    <row r="69" spans="1:55" x14ac:dyDescent="0.2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5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1"/>
      <c r="AJ69" s="231"/>
      <c r="AK69" s="231"/>
      <c r="AL69" s="231"/>
      <c r="AM69" s="230"/>
      <c r="AN69" s="230"/>
      <c r="AO69" s="641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642"/>
    </row>
    <row r="70" spans="1:55" x14ac:dyDescent="0.2">
      <c r="A70" s="775" t="s">
        <v>351</v>
      </c>
      <c r="B70" s="776"/>
      <c r="C70" s="776"/>
      <c r="D70" s="776"/>
      <c r="E70" s="776"/>
      <c r="F70" s="776"/>
      <c r="G70" s="776"/>
      <c r="H70" s="776"/>
      <c r="I70" s="776"/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7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3"/>
      <c r="AJ70" s="233"/>
      <c r="AK70" s="233"/>
      <c r="AL70" s="233"/>
      <c r="AM70" s="232"/>
      <c r="AN70" s="232"/>
      <c r="AO70" s="641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642"/>
    </row>
    <row r="71" spans="1:55" x14ac:dyDescent="0.2">
      <c r="A71" s="639"/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640"/>
      <c r="V71" s="231" t="s">
        <v>352</v>
      </c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4"/>
      <c r="AJ71" s="234"/>
      <c r="AK71" s="234"/>
      <c r="AL71" s="234"/>
      <c r="AM71" s="231"/>
      <c r="AN71" s="235"/>
      <c r="AO71" s="641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642"/>
    </row>
    <row r="72" spans="1:55" x14ac:dyDescent="0.2">
      <c r="A72" s="641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642"/>
      <c r="V72" s="778"/>
      <c r="W72" s="779"/>
      <c r="X72" s="779"/>
      <c r="Y72" s="779"/>
      <c r="Z72" s="779"/>
      <c r="AA72" s="779"/>
      <c r="AB72" s="779"/>
      <c r="AC72" s="779"/>
      <c r="AD72" s="779"/>
      <c r="AE72" s="779"/>
      <c r="AF72" s="779"/>
      <c r="AG72" s="779"/>
      <c r="AH72" s="779"/>
      <c r="AI72" s="779"/>
      <c r="AJ72" s="779"/>
      <c r="AK72" s="779"/>
      <c r="AL72" s="779"/>
      <c r="AM72" s="779"/>
      <c r="AN72" s="780"/>
      <c r="AO72" s="641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642"/>
    </row>
    <row r="73" spans="1:55" x14ac:dyDescent="0.2">
      <c r="A73" s="641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642"/>
      <c r="V73" s="778"/>
      <c r="W73" s="779"/>
      <c r="X73" s="779"/>
      <c r="Y73" s="779"/>
      <c r="Z73" s="779"/>
      <c r="AA73" s="779"/>
      <c r="AB73" s="779"/>
      <c r="AC73" s="779"/>
      <c r="AD73" s="779"/>
      <c r="AE73" s="779"/>
      <c r="AF73" s="779"/>
      <c r="AG73" s="779"/>
      <c r="AH73" s="779"/>
      <c r="AI73" s="779"/>
      <c r="AJ73" s="779"/>
      <c r="AK73" s="779"/>
      <c r="AL73" s="779"/>
      <c r="AM73" s="779"/>
      <c r="AN73" s="780"/>
      <c r="AO73" s="641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642"/>
    </row>
    <row r="74" spans="1:55" ht="20.25" customHeight="1" x14ac:dyDescent="0.2">
      <c r="A74" s="641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642"/>
      <c r="V74" s="781" t="s">
        <v>350</v>
      </c>
      <c r="W74" s="782"/>
      <c r="X74" s="782"/>
      <c r="Y74" s="782"/>
      <c r="Z74" s="783" t="s">
        <v>353</v>
      </c>
      <c r="AA74" s="783"/>
      <c r="AB74" s="783"/>
      <c r="AC74" s="783"/>
      <c r="AD74" s="783"/>
      <c r="AE74" s="783"/>
      <c r="AF74" s="783"/>
      <c r="AG74" s="783"/>
      <c r="AH74" s="783"/>
      <c r="AI74" s="783"/>
      <c r="AJ74" s="783"/>
      <c r="AK74" s="783"/>
      <c r="AL74" s="783"/>
      <c r="AM74" s="783"/>
      <c r="AN74" s="784"/>
      <c r="AO74" s="641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642"/>
    </row>
    <row r="75" spans="1:55" ht="22.5" customHeight="1" x14ac:dyDescent="0.2">
      <c r="A75" s="643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5"/>
      <c r="S75" s="355"/>
      <c r="T75" s="355"/>
      <c r="U75" s="644"/>
      <c r="V75" s="785" t="s">
        <v>310</v>
      </c>
      <c r="W75" s="786"/>
      <c r="X75" s="786"/>
      <c r="Y75" s="786"/>
      <c r="Z75" s="768"/>
      <c r="AA75" s="768"/>
      <c r="AB75" s="768"/>
      <c r="AC75" s="768"/>
      <c r="AD75" s="768"/>
      <c r="AE75" s="768"/>
      <c r="AF75" s="768"/>
      <c r="AG75" s="768"/>
      <c r="AH75" s="768"/>
      <c r="AI75" s="768"/>
      <c r="AJ75" s="768"/>
      <c r="AK75" s="768"/>
      <c r="AL75" s="768"/>
      <c r="AM75" s="768"/>
      <c r="AN75" s="236"/>
      <c r="AO75" s="643"/>
      <c r="AP75" s="355"/>
      <c r="AQ75" s="355"/>
      <c r="AR75" s="355"/>
      <c r="AS75" s="355"/>
      <c r="AT75" s="355"/>
      <c r="AU75" s="355"/>
      <c r="AV75" s="355"/>
      <c r="AW75" s="355"/>
      <c r="AX75" s="355"/>
      <c r="AY75" s="355"/>
      <c r="AZ75" s="355"/>
      <c r="BA75" s="355"/>
      <c r="BB75" s="355"/>
      <c r="BC75" s="644"/>
    </row>
  </sheetData>
  <sheetProtection password="8D8B" sheet="1" objects="1" scenarios="1" formatCells="0" formatColumns="0" formatRows="0" selectLockedCells="1"/>
  <mergeCells count="175">
    <mergeCell ref="AQ53:AU54"/>
    <mergeCell ref="AV53:AZ54"/>
    <mergeCell ref="A56:BC63"/>
    <mergeCell ref="A64:U64"/>
    <mergeCell ref="B65:T66"/>
    <mergeCell ref="V65:AN66"/>
    <mergeCell ref="A67:D67"/>
    <mergeCell ref="E67:T67"/>
    <mergeCell ref="V67:Y67"/>
    <mergeCell ref="Z67:AM67"/>
    <mergeCell ref="AI53:AL54"/>
    <mergeCell ref="AM53:AP54"/>
    <mergeCell ref="A55:V55"/>
    <mergeCell ref="Z75:AM75"/>
    <mergeCell ref="A68:D68"/>
    <mergeCell ref="E68:T68"/>
    <mergeCell ref="V68:Y68"/>
    <mergeCell ref="Z68:AL68"/>
    <mergeCell ref="A70:U70"/>
    <mergeCell ref="A71:U75"/>
    <mergeCell ref="V72:AN73"/>
    <mergeCell ref="V74:Y74"/>
    <mergeCell ref="Z74:AN74"/>
    <mergeCell ref="V75:Y75"/>
    <mergeCell ref="A51:AL52"/>
    <mergeCell ref="AM51:AP52"/>
    <mergeCell ref="AQ51:AU51"/>
    <mergeCell ref="AV51:AZ52"/>
    <mergeCell ref="BA51:BC52"/>
    <mergeCell ref="AQ52:AU52"/>
    <mergeCell ref="A49:AL50"/>
    <mergeCell ref="AM49:AP50"/>
    <mergeCell ref="AQ49:AU49"/>
    <mergeCell ref="AV49:AZ50"/>
    <mergeCell ref="BA49:BC50"/>
    <mergeCell ref="AQ50:AU50"/>
    <mergeCell ref="A47:AL48"/>
    <mergeCell ref="AM47:AP48"/>
    <mergeCell ref="AQ47:AU47"/>
    <mergeCell ref="AV47:AZ48"/>
    <mergeCell ref="BA47:BC48"/>
    <mergeCell ref="AQ48:AU48"/>
    <mergeCell ref="A45:AL46"/>
    <mergeCell ref="AM45:AP46"/>
    <mergeCell ref="AQ45:AU45"/>
    <mergeCell ref="AV45:AZ46"/>
    <mergeCell ref="BA45:BC46"/>
    <mergeCell ref="AQ46:AU46"/>
    <mergeCell ref="A43:AL44"/>
    <mergeCell ref="AM43:AP44"/>
    <mergeCell ref="AQ43:AU43"/>
    <mergeCell ref="AV43:AZ44"/>
    <mergeCell ref="BA43:BC44"/>
    <mergeCell ref="AQ44:AU44"/>
    <mergeCell ref="A41:AL42"/>
    <mergeCell ref="AM41:AP42"/>
    <mergeCell ref="AQ41:AU41"/>
    <mergeCell ref="AV41:AZ42"/>
    <mergeCell ref="BA41:BC42"/>
    <mergeCell ref="AQ42:AU42"/>
    <mergeCell ref="A39:AL40"/>
    <mergeCell ref="AM39:AP40"/>
    <mergeCell ref="AQ39:AU39"/>
    <mergeCell ref="AV39:AZ40"/>
    <mergeCell ref="BA39:BC40"/>
    <mergeCell ref="AQ40:AU40"/>
    <mergeCell ref="AV25:AY26"/>
    <mergeCell ref="AZ25:BA25"/>
    <mergeCell ref="BB25:BC26"/>
    <mergeCell ref="AZ26:BA26"/>
    <mergeCell ref="A28:BC28"/>
    <mergeCell ref="A29:BC37"/>
    <mergeCell ref="A25:H26"/>
    <mergeCell ref="I25:Q26"/>
    <mergeCell ref="R25:X26"/>
    <mergeCell ref="Y25:AE26"/>
    <mergeCell ref="AF25:AM26"/>
    <mergeCell ref="AN25:AU26"/>
    <mergeCell ref="AN23:AO23"/>
    <mergeCell ref="AP23:AQ24"/>
    <mergeCell ref="AR23:AU24"/>
    <mergeCell ref="AV23:AY24"/>
    <mergeCell ref="AZ23:BC24"/>
    <mergeCell ref="A38:Q38"/>
    <mergeCell ref="A21:H24"/>
    <mergeCell ref="I21:Q24"/>
    <mergeCell ref="R21:X24"/>
    <mergeCell ref="Y21:AE24"/>
    <mergeCell ref="AF21:AM24"/>
    <mergeCell ref="AN21:AO21"/>
    <mergeCell ref="AN24:AO24"/>
    <mergeCell ref="AP21:AQ22"/>
    <mergeCell ref="AR21:AU22"/>
    <mergeCell ref="AV17:AY18"/>
    <mergeCell ref="AZ17:BC18"/>
    <mergeCell ref="AN18:AO18"/>
    <mergeCell ref="AN19:AO19"/>
    <mergeCell ref="AP19:AQ20"/>
    <mergeCell ref="AR19:AU20"/>
    <mergeCell ref="AV19:AY20"/>
    <mergeCell ref="AZ19:BC20"/>
    <mergeCell ref="AV21:AY22"/>
    <mergeCell ref="AZ21:BC22"/>
    <mergeCell ref="AN22:AO22"/>
    <mergeCell ref="AZ12:BC12"/>
    <mergeCell ref="A13:H16"/>
    <mergeCell ref="I13:Q16"/>
    <mergeCell ref="R13:X16"/>
    <mergeCell ref="Y13:AE16"/>
    <mergeCell ref="AF13:AM16"/>
    <mergeCell ref="AN13:AO13"/>
    <mergeCell ref="AP13:AQ14"/>
    <mergeCell ref="AR13:AU14"/>
    <mergeCell ref="AV13:AY14"/>
    <mergeCell ref="AZ13:BC14"/>
    <mergeCell ref="AN14:AO14"/>
    <mergeCell ref="AN15:AO15"/>
    <mergeCell ref="AP15:AQ16"/>
    <mergeCell ref="AR15:AU16"/>
    <mergeCell ref="AV15:AY16"/>
    <mergeCell ref="AZ15:BC16"/>
    <mergeCell ref="AF12:AM12"/>
    <mergeCell ref="AN12:AQ12"/>
    <mergeCell ref="AR12:AU12"/>
    <mergeCell ref="A17:H20"/>
    <mergeCell ref="I17:Q20"/>
    <mergeCell ref="R17:X20"/>
    <mergeCell ref="Y17:AE20"/>
    <mergeCell ref="AF17:AM20"/>
    <mergeCell ref="AN17:AO17"/>
    <mergeCell ref="AN20:AO20"/>
    <mergeCell ref="AP17:AQ18"/>
    <mergeCell ref="AR17:AU18"/>
    <mergeCell ref="A4:Q4"/>
    <mergeCell ref="A5:C5"/>
    <mergeCell ref="D5:H5"/>
    <mergeCell ref="I5:J5"/>
    <mergeCell ref="K5:P5"/>
    <mergeCell ref="A1:BC1"/>
    <mergeCell ref="A2:D2"/>
    <mergeCell ref="E2:Q2"/>
    <mergeCell ref="R2:Z2"/>
    <mergeCell ref="AA2:AJ2"/>
    <mergeCell ref="AK2:AU2"/>
    <mergeCell ref="AV2:BC2"/>
    <mergeCell ref="AW5:BC5"/>
    <mergeCell ref="A3:Z3"/>
    <mergeCell ref="AA3:BC3"/>
    <mergeCell ref="T5:X5"/>
    <mergeCell ref="AB5:AH5"/>
    <mergeCell ref="AL5:AR5"/>
    <mergeCell ref="A6:F6"/>
    <mergeCell ref="A7:F8"/>
    <mergeCell ref="A9:F10"/>
    <mergeCell ref="AI6:BC6"/>
    <mergeCell ref="R5:S5"/>
    <mergeCell ref="Z5:AA5"/>
    <mergeCell ref="AJ5:AK5"/>
    <mergeCell ref="AT5:AU5"/>
    <mergeCell ref="AO65:BC75"/>
    <mergeCell ref="AV12:AY12"/>
    <mergeCell ref="G6:AB6"/>
    <mergeCell ref="G9:AB10"/>
    <mergeCell ref="AI7:BC8"/>
    <mergeCell ref="G7:AB8"/>
    <mergeCell ref="AI9:BC10"/>
    <mergeCell ref="AC6:AH6"/>
    <mergeCell ref="AC7:AH8"/>
    <mergeCell ref="AC9:AH10"/>
    <mergeCell ref="AN16:AO16"/>
    <mergeCell ref="A11:Q11"/>
    <mergeCell ref="A12:H12"/>
    <mergeCell ref="I12:Q12"/>
    <mergeCell ref="R12:X12"/>
    <mergeCell ref="Y12:AE12"/>
  </mergeCells>
  <dataValidations count="1">
    <dataValidation type="list" allowBlank="1" showInputMessage="1" showErrorMessage="1" sqref="BA41:BC52" xr:uid="{00000000-0002-0000-0300-000000000000}">
      <formula1>"Y,N"</formula1>
    </dataValidation>
  </dataValidations>
  <pageMargins left="0.7" right="0.7" top="0.75" bottom="0.75" header="0.3" footer="0.3"/>
  <pageSetup paperSize="5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6:F49"/>
  <sheetViews>
    <sheetView topLeftCell="A4" zoomScaleNormal="100" workbookViewId="0">
      <selection activeCell="C31" sqref="C31"/>
    </sheetView>
  </sheetViews>
  <sheetFormatPr defaultColWidth="9.140625" defaultRowHeight="15.75" x14ac:dyDescent="0.3"/>
  <cols>
    <col min="1" max="1" width="5.42578125" style="57" customWidth="1"/>
    <col min="2" max="2" width="42.7109375" style="57" customWidth="1"/>
    <col min="3" max="3" width="59.28515625" style="71" customWidth="1"/>
    <col min="4" max="4" width="9.140625" style="57"/>
    <col min="5" max="5" width="17.42578125" style="57" bestFit="1" customWidth="1"/>
    <col min="6" max="6" width="26.5703125" style="57" bestFit="1" customWidth="1"/>
    <col min="7" max="16384" width="9.140625" style="57"/>
  </cols>
  <sheetData>
    <row r="6" spans="2:6" ht="16.5" thickBot="1" x14ac:dyDescent="0.35"/>
    <row r="7" spans="2:6" x14ac:dyDescent="0.3">
      <c r="B7" s="240" t="s">
        <v>437</v>
      </c>
      <c r="C7" s="241">
        <f>'F100 Page 1'!D8</f>
        <v>0</v>
      </c>
    </row>
    <row r="8" spans="2:6" x14ac:dyDescent="0.3">
      <c r="B8" s="242" t="s">
        <v>462</v>
      </c>
      <c r="C8" s="246">
        <f>'F100 Page 1'!E10</f>
        <v>0</v>
      </c>
    </row>
    <row r="9" spans="2:6" x14ac:dyDescent="0.3">
      <c r="B9" s="242" t="s">
        <v>460</v>
      </c>
      <c r="C9" s="243">
        <f>'F100 Page 1'!E3</f>
        <v>0</v>
      </c>
    </row>
    <row r="10" spans="2:6" ht="16.5" thickBot="1" x14ac:dyDescent="0.35">
      <c r="B10" s="244" t="s">
        <v>461</v>
      </c>
      <c r="C10" s="245">
        <f>'F100 Page 1'!AF3</f>
        <v>0</v>
      </c>
    </row>
    <row r="11" spans="2:6" ht="16.5" thickBot="1" x14ac:dyDescent="0.35"/>
    <row r="12" spans="2:6" ht="24.95" customHeight="1" thickBot="1" x14ac:dyDescent="0.35">
      <c r="B12" s="60" t="s">
        <v>91</v>
      </c>
      <c r="C12" s="68"/>
      <c r="E12" s="239"/>
      <c r="F12" s="57" t="s">
        <v>458</v>
      </c>
    </row>
    <row r="13" spans="2:6" ht="16.5" thickBot="1" x14ac:dyDescent="0.35">
      <c r="B13" s="76"/>
      <c r="C13" s="69"/>
    </row>
    <row r="14" spans="2:6" ht="18.95" customHeight="1" x14ac:dyDescent="0.3">
      <c r="B14" s="61" t="s">
        <v>92</v>
      </c>
      <c r="C14" s="213"/>
    </row>
    <row r="15" spans="2:6" ht="18.95" customHeight="1" x14ac:dyDescent="0.3">
      <c r="B15" s="62" t="s">
        <v>97</v>
      </c>
      <c r="C15" s="213">
        <f>'F100 Page 1'!V73</f>
        <v>0</v>
      </c>
    </row>
    <row r="16" spans="2:6" ht="18.95" customHeight="1" x14ac:dyDescent="0.3">
      <c r="B16" s="62" t="s">
        <v>98</v>
      </c>
      <c r="C16" s="213">
        <f>'F100 Page 1'!V74</f>
        <v>0</v>
      </c>
    </row>
    <row r="17" spans="2:3" ht="18.95" customHeight="1" x14ac:dyDescent="0.3">
      <c r="B17" s="63" t="s">
        <v>99</v>
      </c>
      <c r="C17" s="213"/>
    </row>
    <row r="18" spans="2:3" ht="18.95" customHeight="1" x14ac:dyDescent="0.3">
      <c r="B18" s="62" t="s">
        <v>109</v>
      </c>
      <c r="C18" s="213">
        <f>'F100 Page 1'!V79</f>
        <v>0</v>
      </c>
    </row>
    <row r="19" spans="2:3" ht="18.95" customHeight="1" x14ac:dyDescent="0.3">
      <c r="B19" s="62" t="s">
        <v>100</v>
      </c>
      <c r="C19" s="213">
        <f>'F100 Page 1'!V76</f>
        <v>0</v>
      </c>
    </row>
    <row r="20" spans="2:3" ht="18.95" customHeight="1" x14ac:dyDescent="0.3">
      <c r="B20" s="62" t="s">
        <v>101</v>
      </c>
      <c r="C20" s="213">
        <f>'F100 Page 1'!V75</f>
        <v>0</v>
      </c>
    </row>
    <row r="21" spans="2:3" ht="18.95" customHeight="1" x14ac:dyDescent="0.3">
      <c r="B21" s="62" t="s">
        <v>102</v>
      </c>
      <c r="C21" s="213">
        <f>'F100 Page 1'!V80</f>
        <v>0</v>
      </c>
    </row>
    <row r="22" spans="2:3" ht="18.95" customHeight="1" x14ac:dyDescent="0.3">
      <c r="B22" s="62" t="s">
        <v>103</v>
      </c>
      <c r="C22" s="213">
        <f>'F100 Page 1'!V78</f>
        <v>0</v>
      </c>
    </row>
    <row r="23" spans="2:3" ht="18.95" customHeight="1" x14ac:dyDescent="0.3">
      <c r="B23" s="62" t="s">
        <v>108</v>
      </c>
      <c r="C23" s="213">
        <f>SUM('F100 Page 1'!V77:AD77,'F100 Page 1'!V81:AD83)</f>
        <v>0</v>
      </c>
    </row>
    <row r="24" spans="2:3" ht="18.95" customHeight="1" x14ac:dyDescent="0.3">
      <c r="B24" s="61" t="s">
        <v>93</v>
      </c>
      <c r="C24" s="213">
        <f>SUM(C14:C23)</f>
        <v>0</v>
      </c>
    </row>
    <row r="25" spans="2:3" ht="18.95" customHeight="1" x14ac:dyDescent="0.3">
      <c r="B25" s="64" t="s">
        <v>94</v>
      </c>
      <c r="C25" s="216"/>
    </row>
    <row r="26" spans="2:3" ht="18.95" customHeight="1" x14ac:dyDescent="0.3">
      <c r="B26" s="65"/>
      <c r="C26" s="72"/>
    </row>
    <row r="27" spans="2:3" ht="18.95" customHeight="1" x14ac:dyDescent="0.3">
      <c r="B27" s="61" t="s">
        <v>95</v>
      </c>
      <c r="C27" s="72"/>
    </row>
    <row r="28" spans="2:3" ht="18.95" customHeight="1" x14ac:dyDescent="0.3">
      <c r="B28" s="62" t="s">
        <v>104</v>
      </c>
      <c r="C28" s="214">
        <f>'F100 Page 1'!AZ73</f>
        <v>0</v>
      </c>
    </row>
    <row r="29" spans="2:3" ht="18.95" customHeight="1" x14ac:dyDescent="0.3">
      <c r="B29" s="62" t="s">
        <v>449</v>
      </c>
      <c r="C29" s="215">
        <f>'F100 Page 1'!AZ74</f>
        <v>0</v>
      </c>
    </row>
    <row r="30" spans="2:3" ht="18.95" customHeight="1" x14ac:dyDescent="0.3">
      <c r="B30" s="62" t="s">
        <v>105</v>
      </c>
      <c r="C30" s="214">
        <f>'F100 Page 1'!AZ75</f>
        <v>0</v>
      </c>
    </row>
    <row r="31" spans="2:3" ht="18.95" customHeight="1" x14ac:dyDescent="0.3">
      <c r="B31" s="62" t="s">
        <v>110</v>
      </c>
      <c r="C31" s="217"/>
    </row>
    <row r="32" spans="2:3" ht="18.95" customHeight="1" x14ac:dyDescent="0.3">
      <c r="B32" s="62" t="s">
        <v>450</v>
      </c>
      <c r="C32" s="214">
        <f>'F100 Page 1'!AZ76</f>
        <v>0</v>
      </c>
    </row>
    <row r="33" spans="1:3" ht="18.95" customHeight="1" x14ac:dyDescent="0.3">
      <c r="B33" s="62" t="s">
        <v>453</v>
      </c>
      <c r="C33" s="214">
        <f>'F100 Page 1'!AZ78</f>
        <v>0</v>
      </c>
    </row>
    <row r="34" spans="1:3" ht="18.95" customHeight="1" x14ac:dyDescent="0.3">
      <c r="A34" s="57" t="s">
        <v>451</v>
      </c>
      <c r="B34" s="62" t="s">
        <v>452</v>
      </c>
      <c r="C34" s="214">
        <f>'F100 Page 1'!AZ77</f>
        <v>0</v>
      </c>
    </row>
    <row r="35" spans="1:3" ht="18.95" customHeight="1" x14ac:dyDescent="0.3">
      <c r="B35" s="62" t="s">
        <v>111</v>
      </c>
      <c r="C35" s="214">
        <f>'F100 Page 1'!AZ80</f>
        <v>0</v>
      </c>
    </row>
    <row r="36" spans="1:3" ht="18.95" customHeight="1" x14ac:dyDescent="0.3">
      <c r="B36" s="62" t="s">
        <v>454</v>
      </c>
      <c r="C36" s="214">
        <f>'F100 Page 1'!AZ79</f>
        <v>0</v>
      </c>
    </row>
    <row r="37" spans="1:3" ht="18.95" customHeight="1" x14ac:dyDescent="0.3">
      <c r="B37" s="62" t="s">
        <v>106</v>
      </c>
      <c r="C37" s="214">
        <f>SUM('F100 Page 1'!AZ81:BH83)</f>
        <v>0</v>
      </c>
    </row>
    <row r="38" spans="1:3" ht="18.95" customHeight="1" x14ac:dyDescent="0.3">
      <c r="B38" s="61" t="s">
        <v>107</v>
      </c>
      <c r="C38" s="213">
        <f>SUM(C28:C37)</f>
        <v>0</v>
      </c>
    </row>
    <row r="39" spans="1:3" ht="18.95" customHeight="1" thickBot="1" x14ac:dyDescent="0.35">
      <c r="B39" s="66"/>
      <c r="C39" s="73"/>
    </row>
    <row r="40" spans="1:3" ht="18.95" customHeight="1" thickBot="1" x14ac:dyDescent="0.35">
      <c r="B40" s="67" t="s">
        <v>96</v>
      </c>
      <c r="C40" s="70" t="e">
        <f>C38/C24%</f>
        <v>#DIV/0!</v>
      </c>
    </row>
    <row r="41" spans="1:3" x14ac:dyDescent="0.3">
      <c r="B41" s="59"/>
      <c r="C41" s="74"/>
    </row>
    <row r="42" spans="1:3" x14ac:dyDescent="0.3">
      <c r="B42" s="59"/>
      <c r="C42" s="74"/>
    </row>
    <row r="43" spans="1:3" ht="15" x14ac:dyDescent="0.3">
      <c r="C43" s="57"/>
    </row>
    <row r="44" spans="1:3" ht="15" x14ac:dyDescent="0.3">
      <c r="C44" s="57"/>
    </row>
    <row r="45" spans="1:3" ht="15" x14ac:dyDescent="0.3">
      <c r="C45" s="57"/>
    </row>
    <row r="46" spans="1:3" ht="15" x14ac:dyDescent="0.3">
      <c r="C46" s="57"/>
    </row>
    <row r="48" spans="1:3" x14ac:dyDescent="0.3">
      <c r="B48" s="58"/>
      <c r="C48" s="75"/>
    </row>
    <row r="49" spans="3:3" x14ac:dyDescent="0.3">
      <c r="C49" s="75"/>
    </row>
  </sheetData>
  <sheetProtection password="8D8B" sheet="1" objects="1" scenarios="1" formatCells="0" formatColumns="0" formatRows="0" selectLockedCells="1"/>
  <phoneticPr fontId="0" type="noConversion"/>
  <pageMargins left="0.77" right="0.75" top="0.5" bottom="0.49" header="0.5" footer="0.5"/>
  <pageSetup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3:M60"/>
  <sheetViews>
    <sheetView zoomScaleNormal="100" workbookViewId="0">
      <selection activeCell="J47" sqref="J47"/>
    </sheetView>
  </sheetViews>
  <sheetFormatPr defaultColWidth="9.140625" defaultRowHeight="15" x14ac:dyDescent="0.25"/>
  <cols>
    <col min="1" max="1" width="20.42578125" style="156" customWidth="1"/>
    <col min="2" max="2" width="27.28515625" style="156" bestFit="1" customWidth="1"/>
    <col min="3" max="3" width="19.140625" style="156" customWidth="1"/>
    <col min="4" max="4" width="15.5703125" style="156" customWidth="1"/>
    <col min="5" max="11" width="9.140625" style="156"/>
    <col min="12" max="13" width="0" style="156" hidden="1" customWidth="1"/>
    <col min="14" max="16384" width="9.140625" style="156"/>
  </cols>
  <sheetData>
    <row r="3" spans="1:4" ht="15.75" thickBot="1" x14ac:dyDescent="0.3">
      <c r="A3" s="806" t="s">
        <v>354</v>
      </c>
      <c r="B3" s="806"/>
      <c r="C3" s="806"/>
      <c r="D3" s="806"/>
    </row>
    <row r="4" spans="1:4" ht="15.75" thickTop="1" x14ac:dyDescent="0.25">
      <c r="A4" s="157"/>
      <c r="B4" s="158"/>
      <c r="C4" s="159" t="s">
        <v>46</v>
      </c>
      <c r="D4" s="160" t="s">
        <v>46</v>
      </c>
    </row>
    <row r="5" spans="1:4" ht="15.75" thickBot="1" x14ac:dyDescent="0.3">
      <c r="A5" s="161"/>
      <c r="B5" s="162"/>
      <c r="C5" s="163" t="s">
        <v>355</v>
      </c>
      <c r="D5" s="164" t="s">
        <v>2</v>
      </c>
    </row>
    <row r="6" spans="1:4" ht="15.75" thickTop="1" x14ac:dyDescent="0.25">
      <c r="A6" s="165" t="s">
        <v>356</v>
      </c>
      <c r="B6" s="166" t="s">
        <v>357</v>
      </c>
      <c r="C6" s="167">
        <v>6</v>
      </c>
      <c r="D6" s="168">
        <v>6</v>
      </c>
    </row>
    <row r="7" spans="1:4" x14ac:dyDescent="0.25">
      <c r="A7" s="169" t="s">
        <v>358</v>
      </c>
      <c r="B7" s="170" t="s">
        <v>359</v>
      </c>
      <c r="C7" s="171">
        <v>4</v>
      </c>
      <c r="D7" s="172"/>
    </row>
    <row r="8" spans="1:4" x14ac:dyDescent="0.25">
      <c r="A8" s="169"/>
      <c r="B8" s="170" t="s">
        <v>360</v>
      </c>
      <c r="C8" s="171">
        <v>2</v>
      </c>
      <c r="D8" s="172"/>
    </row>
    <row r="9" spans="1:4" x14ac:dyDescent="0.25">
      <c r="A9" s="169"/>
      <c r="B9" s="170" t="s">
        <v>361</v>
      </c>
      <c r="C9" s="171">
        <v>0</v>
      </c>
      <c r="D9" s="172"/>
    </row>
    <row r="10" spans="1:4" ht="15.75" thickBot="1" x14ac:dyDescent="0.3">
      <c r="A10" s="169"/>
      <c r="B10" s="173" t="s">
        <v>362</v>
      </c>
      <c r="C10" s="174">
        <v>1</v>
      </c>
      <c r="D10" s="175"/>
    </row>
    <row r="11" spans="1:4" ht="15.75" thickTop="1" x14ac:dyDescent="0.25">
      <c r="A11" s="176" t="s">
        <v>363</v>
      </c>
      <c r="B11" s="166" t="s">
        <v>357</v>
      </c>
      <c r="C11" s="167">
        <v>8</v>
      </c>
      <c r="D11" s="168">
        <v>4</v>
      </c>
    </row>
    <row r="12" spans="1:4" x14ac:dyDescent="0.25">
      <c r="A12" s="177" t="s">
        <v>364</v>
      </c>
      <c r="B12" s="170" t="s">
        <v>359</v>
      </c>
      <c r="C12" s="171">
        <v>6</v>
      </c>
      <c r="D12" s="172"/>
    </row>
    <row r="13" spans="1:4" x14ac:dyDescent="0.25">
      <c r="A13" s="177"/>
      <c r="B13" s="170" t="s">
        <v>360</v>
      </c>
      <c r="C13" s="171">
        <v>4</v>
      </c>
      <c r="D13" s="172"/>
    </row>
    <row r="14" spans="1:4" ht="15.75" thickBot="1" x14ac:dyDescent="0.3">
      <c r="A14" s="178"/>
      <c r="B14" s="179" t="s">
        <v>365</v>
      </c>
      <c r="C14" s="180">
        <v>0</v>
      </c>
      <c r="D14" s="181"/>
    </row>
    <row r="15" spans="1:4" ht="15.75" thickTop="1" x14ac:dyDescent="0.25">
      <c r="A15" s="176" t="s">
        <v>366</v>
      </c>
      <c r="B15" s="166" t="s">
        <v>367</v>
      </c>
      <c r="C15" s="167">
        <v>7</v>
      </c>
      <c r="D15" s="168">
        <v>7</v>
      </c>
    </row>
    <row r="16" spans="1:4" x14ac:dyDescent="0.25">
      <c r="A16" s="177" t="s">
        <v>368</v>
      </c>
      <c r="B16" s="170" t="s">
        <v>369</v>
      </c>
      <c r="C16" s="171">
        <v>5</v>
      </c>
      <c r="D16" s="172"/>
    </row>
    <row r="17" spans="1:4" x14ac:dyDescent="0.25">
      <c r="A17" s="177"/>
      <c r="B17" s="170" t="s">
        <v>370</v>
      </c>
      <c r="C17" s="171">
        <v>3</v>
      </c>
      <c r="D17" s="172"/>
    </row>
    <row r="18" spans="1:4" ht="15.75" thickBot="1" x14ac:dyDescent="0.3">
      <c r="A18" s="178"/>
      <c r="B18" s="179" t="s">
        <v>371</v>
      </c>
      <c r="C18" s="180">
        <v>1</v>
      </c>
      <c r="D18" s="181"/>
    </row>
    <row r="19" spans="1:4" ht="15.75" thickTop="1" x14ac:dyDescent="0.25">
      <c r="A19" s="165" t="s">
        <v>372</v>
      </c>
      <c r="B19" s="166" t="s">
        <v>373</v>
      </c>
      <c r="C19" s="167">
        <v>7</v>
      </c>
      <c r="D19" s="168">
        <v>5</v>
      </c>
    </row>
    <row r="20" spans="1:4" x14ac:dyDescent="0.25">
      <c r="A20" s="169"/>
      <c r="B20" s="170" t="s">
        <v>374</v>
      </c>
      <c r="C20" s="171">
        <v>5</v>
      </c>
      <c r="D20" s="172"/>
    </row>
    <row r="21" spans="1:4" x14ac:dyDescent="0.25">
      <c r="A21" s="169"/>
      <c r="B21" s="170" t="s">
        <v>375</v>
      </c>
      <c r="C21" s="171">
        <v>3</v>
      </c>
      <c r="D21" s="172"/>
    </row>
    <row r="22" spans="1:4" x14ac:dyDescent="0.25">
      <c r="A22" s="169"/>
      <c r="B22" s="170" t="s">
        <v>376</v>
      </c>
      <c r="C22" s="171">
        <v>2</v>
      </c>
      <c r="D22" s="172"/>
    </row>
    <row r="23" spans="1:4" ht="15.75" thickBot="1" x14ac:dyDescent="0.3">
      <c r="A23" s="182"/>
      <c r="B23" s="179" t="s">
        <v>377</v>
      </c>
      <c r="C23" s="180">
        <v>1</v>
      </c>
      <c r="D23" s="181"/>
    </row>
    <row r="24" spans="1:4" ht="15.75" thickTop="1" x14ac:dyDescent="0.25">
      <c r="A24" s="165" t="s">
        <v>378</v>
      </c>
      <c r="B24" s="166" t="s">
        <v>379</v>
      </c>
      <c r="C24" s="167">
        <v>8</v>
      </c>
      <c r="D24" s="168">
        <v>4</v>
      </c>
    </row>
    <row r="25" spans="1:4" x14ac:dyDescent="0.25">
      <c r="A25" s="169" t="s">
        <v>380</v>
      </c>
      <c r="B25" s="170" t="s">
        <v>381</v>
      </c>
      <c r="C25" s="171">
        <v>4</v>
      </c>
      <c r="D25" s="172"/>
    </row>
    <row r="26" spans="1:4" x14ac:dyDescent="0.25">
      <c r="A26" s="169" t="s">
        <v>382</v>
      </c>
      <c r="B26" s="170" t="s">
        <v>383</v>
      </c>
      <c r="C26" s="171">
        <v>-6</v>
      </c>
      <c r="D26" s="172"/>
    </row>
    <row r="27" spans="1:4" ht="15.75" thickBot="1" x14ac:dyDescent="0.3">
      <c r="A27" s="182" t="s">
        <v>384</v>
      </c>
      <c r="B27" s="179" t="s">
        <v>385</v>
      </c>
      <c r="C27" s="180">
        <v>0</v>
      </c>
      <c r="D27" s="181"/>
    </row>
    <row r="28" spans="1:4" ht="15.75" thickTop="1" x14ac:dyDescent="0.25">
      <c r="A28" s="165" t="s">
        <v>386</v>
      </c>
      <c r="B28" s="166" t="s">
        <v>387</v>
      </c>
      <c r="C28" s="167">
        <v>8</v>
      </c>
      <c r="D28" s="168">
        <v>2</v>
      </c>
    </row>
    <row r="29" spans="1:4" x14ac:dyDescent="0.25">
      <c r="A29" s="183" t="s">
        <v>388</v>
      </c>
      <c r="B29" s="173" t="s">
        <v>362</v>
      </c>
      <c r="C29" s="174">
        <v>2</v>
      </c>
      <c r="D29" s="175"/>
    </row>
    <row r="30" spans="1:4" ht="15.75" thickBot="1" x14ac:dyDescent="0.3">
      <c r="A30" s="182"/>
      <c r="B30" s="179" t="s">
        <v>389</v>
      </c>
      <c r="C30" s="180">
        <v>2</v>
      </c>
      <c r="D30" s="181"/>
    </row>
    <row r="31" spans="1:4" ht="15.75" thickTop="1" x14ac:dyDescent="0.25">
      <c r="A31" s="184" t="s">
        <v>390</v>
      </c>
      <c r="B31" s="166" t="s">
        <v>391</v>
      </c>
      <c r="C31" s="167">
        <v>8</v>
      </c>
      <c r="D31" s="168">
        <v>8</v>
      </c>
    </row>
    <row r="32" spans="1:4" x14ac:dyDescent="0.25">
      <c r="A32" s="177" t="s">
        <v>392</v>
      </c>
      <c r="B32" s="170" t="s">
        <v>393</v>
      </c>
      <c r="C32" s="171">
        <v>6</v>
      </c>
      <c r="D32" s="172"/>
    </row>
    <row r="33" spans="1:4" x14ac:dyDescent="0.25">
      <c r="A33" s="177"/>
      <c r="B33" s="170" t="s">
        <v>394</v>
      </c>
      <c r="C33" s="171">
        <v>4</v>
      </c>
      <c r="D33" s="172"/>
    </row>
    <row r="34" spans="1:4" x14ac:dyDescent="0.25">
      <c r="A34" s="177"/>
      <c r="B34" s="170" t="s">
        <v>395</v>
      </c>
      <c r="C34" s="171">
        <v>2</v>
      </c>
      <c r="D34" s="172"/>
    </row>
    <row r="35" spans="1:4" x14ac:dyDescent="0.25">
      <c r="A35" s="177"/>
      <c r="B35" s="170" t="s">
        <v>396</v>
      </c>
      <c r="C35" s="171">
        <v>1</v>
      </c>
      <c r="D35" s="172"/>
    </row>
    <row r="36" spans="1:4" ht="15.75" thickBot="1" x14ac:dyDescent="0.3">
      <c r="A36" s="177"/>
      <c r="B36" s="179" t="s">
        <v>397</v>
      </c>
      <c r="C36" s="180">
        <v>0</v>
      </c>
      <c r="D36" s="181"/>
    </row>
    <row r="37" spans="1:4" ht="15.75" thickTop="1" x14ac:dyDescent="0.25">
      <c r="A37" s="176" t="s">
        <v>398</v>
      </c>
      <c r="B37" s="166" t="s">
        <v>399</v>
      </c>
      <c r="C37" s="167">
        <v>8</v>
      </c>
      <c r="D37" s="168">
        <v>8</v>
      </c>
    </row>
    <row r="38" spans="1:4" x14ac:dyDescent="0.25">
      <c r="A38" s="177" t="s">
        <v>400</v>
      </c>
      <c r="B38" s="170" t="s">
        <v>401</v>
      </c>
      <c r="C38" s="171">
        <v>6</v>
      </c>
      <c r="D38" s="172"/>
    </row>
    <row r="39" spans="1:4" x14ac:dyDescent="0.25">
      <c r="A39" s="177"/>
      <c r="B39" s="170" t="s">
        <v>402</v>
      </c>
      <c r="C39" s="171">
        <v>5</v>
      </c>
      <c r="D39" s="172"/>
    </row>
    <row r="40" spans="1:4" x14ac:dyDescent="0.25">
      <c r="A40" s="177"/>
      <c r="B40" s="170" t="s">
        <v>403</v>
      </c>
      <c r="C40" s="171">
        <v>3</v>
      </c>
      <c r="D40" s="172"/>
    </row>
    <row r="41" spans="1:4" x14ac:dyDescent="0.25">
      <c r="A41" s="177"/>
      <c r="B41" s="170" t="s">
        <v>404</v>
      </c>
      <c r="C41" s="171">
        <v>2</v>
      </c>
      <c r="D41" s="172"/>
    </row>
    <row r="42" spans="1:4" ht="15.75" thickBot="1" x14ac:dyDescent="0.3">
      <c r="A42" s="177"/>
      <c r="B42" s="179" t="s">
        <v>405</v>
      </c>
      <c r="C42" s="180">
        <v>0</v>
      </c>
      <c r="D42" s="181"/>
    </row>
    <row r="43" spans="1:4" ht="16.5" thickTop="1" thickBot="1" x14ac:dyDescent="0.3">
      <c r="A43" s="185" t="s">
        <v>73</v>
      </c>
      <c r="B43" s="186"/>
      <c r="C43" s="187"/>
      <c r="D43" s="188">
        <f>SUM(D6:D42)</f>
        <v>44</v>
      </c>
    </row>
    <row r="44" spans="1:4" ht="15.75" thickTop="1" x14ac:dyDescent="0.25">
      <c r="A44" s="189"/>
      <c r="D44" s="190"/>
    </row>
    <row r="45" spans="1:4" x14ac:dyDescent="0.25">
      <c r="A45" s="189" t="s">
        <v>406</v>
      </c>
      <c r="C45" s="189"/>
      <c r="D45" s="190"/>
    </row>
    <row r="46" spans="1:4" x14ac:dyDescent="0.25">
      <c r="A46" s="189" t="s">
        <v>407</v>
      </c>
      <c r="C46" s="191"/>
      <c r="D46" s="192"/>
    </row>
    <row r="47" spans="1:4" ht="15.75" thickBot="1" x14ac:dyDescent="0.3">
      <c r="A47" s="807" t="s">
        <v>408</v>
      </c>
      <c r="B47" s="807"/>
      <c r="C47" s="807"/>
      <c r="D47" s="807"/>
    </row>
    <row r="48" spans="1:4" ht="15.75" thickBot="1" x14ac:dyDescent="0.3">
      <c r="A48" s="808" t="s">
        <v>409</v>
      </c>
      <c r="B48" s="809"/>
      <c r="C48" s="809"/>
      <c r="D48" s="810"/>
    </row>
    <row r="49" spans="1:13" ht="15.75" thickBot="1" x14ac:dyDescent="0.3">
      <c r="A49" s="193" t="s">
        <v>46</v>
      </c>
      <c r="B49" s="193" t="s">
        <v>410</v>
      </c>
      <c r="C49" s="811" t="s">
        <v>411</v>
      </c>
      <c r="D49" s="811"/>
      <c r="L49" s="156" t="s">
        <v>459</v>
      </c>
    </row>
    <row r="50" spans="1:13" ht="15.75" thickBot="1" x14ac:dyDescent="0.3">
      <c r="A50" s="194" t="s">
        <v>412</v>
      </c>
      <c r="B50" s="194" t="s">
        <v>413</v>
      </c>
      <c r="C50" s="812" t="s">
        <v>414</v>
      </c>
      <c r="D50" s="813"/>
      <c r="E50" s="252">
        <v>6.5000000000000002E-2</v>
      </c>
      <c r="F50" s="156" t="s">
        <v>455</v>
      </c>
      <c r="L50" s="156">
        <v>55</v>
      </c>
      <c r="M50" s="156">
        <v>1</v>
      </c>
    </row>
    <row r="51" spans="1:13" ht="15.75" thickBot="1" x14ac:dyDescent="0.3">
      <c r="A51" s="170" t="s">
        <v>415</v>
      </c>
      <c r="B51" s="170" t="s">
        <v>416</v>
      </c>
      <c r="C51" s="812" t="s">
        <v>417</v>
      </c>
      <c r="D51" s="813"/>
      <c r="L51" s="156">
        <v>46</v>
      </c>
      <c r="M51" s="156">
        <v>2</v>
      </c>
    </row>
    <row r="52" spans="1:13" ht="15.75" thickBot="1" x14ac:dyDescent="0.3">
      <c r="A52" s="170" t="s">
        <v>418</v>
      </c>
      <c r="B52" s="170" t="s">
        <v>416</v>
      </c>
      <c r="C52" s="812" t="s">
        <v>419</v>
      </c>
      <c r="D52" s="813"/>
      <c r="L52" s="156">
        <v>36</v>
      </c>
      <c r="M52" s="156">
        <v>3</v>
      </c>
    </row>
    <row r="53" spans="1:13" ht="15.75" thickBot="1" x14ac:dyDescent="0.3">
      <c r="A53" s="195" t="s">
        <v>420</v>
      </c>
      <c r="B53" s="195" t="s">
        <v>421</v>
      </c>
      <c r="C53" s="812" t="s">
        <v>422</v>
      </c>
      <c r="D53" s="813"/>
      <c r="L53" s="156">
        <v>26</v>
      </c>
      <c r="M53" s="156">
        <v>4</v>
      </c>
    </row>
    <row r="54" spans="1:13" ht="15.75" thickBot="1" x14ac:dyDescent="0.3">
      <c r="A54" s="196" t="s">
        <v>423</v>
      </c>
      <c r="B54" s="196" t="s">
        <v>424</v>
      </c>
      <c r="C54" s="812" t="s">
        <v>425</v>
      </c>
      <c r="D54" s="813"/>
      <c r="L54" s="156">
        <v>0</v>
      </c>
      <c r="M54" s="156">
        <v>5</v>
      </c>
    </row>
    <row r="55" spans="1:13" x14ac:dyDescent="0.25">
      <c r="A55" s="189"/>
    </row>
    <row r="56" spans="1:13" x14ac:dyDescent="0.25">
      <c r="A56" s="197" t="s">
        <v>426</v>
      </c>
      <c r="B56" s="198"/>
      <c r="C56" s="198"/>
      <c r="D56" s="198"/>
    </row>
    <row r="57" spans="1:13" x14ac:dyDescent="0.25">
      <c r="A57" s="198"/>
      <c r="B57" s="198"/>
      <c r="C57" s="198"/>
      <c r="D57" s="198"/>
    </row>
    <row r="59" spans="1:13" ht="15.75" thickBot="1" x14ac:dyDescent="0.3"/>
    <row r="60" spans="1:13" x14ac:dyDescent="0.25">
      <c r="A60" s="199" t="s">
        <v>428</v>
      </c>
      <c r="B60" s="189"/>
      <c r="C60" s="199" t="s">
        <v>427</v>
      </c>
      <c r="D60" s="189"/>
    </row>
  </sheetData>
  <mergeCells count="9">
    <mergeCell ref="A3:D3"/>
    <mergeCell ref="A47:D47"/>
    <mergeCell ref="A48:D48"/>
    <mergeCell ref="C49:D49"/>
    <mergeCell ref="C54:D54"/>
    <mergeCell ref="C50:D50"/>
    <mergeCell ref="C51:D51"/>
    <mergeCell ref="C52:D52"/>
    <mergeCell ref="C53:D53"/>
  </mergeCells>
  <conditionalFormatting sqref="C50:C54">
    <cfRule type="expression" dxfId="0" priority="7">
      <formula>IFERROR(MATCH($D$43,$L$50:$L$54,-1)+1,1)=$M50</formula>
    </cfRule>
  </conditionalFormatting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E99"/>
  <sheetViews>
    <sheetView workbookViewId="0">
      <selection activeCell="D66" sqref="D66"/>
    </sheetView>
  </sheetViews>
  <sheetFormatPr defaultRowHeight="12.75" x14ac:dyDescent="0.2"/>
  <cols>
    <col min="2" max="2" width="25.140625" customWidth="1"/>
    <col min="3" max="3" width="18.28515625" customWidth="1"/>
    <col min="4" max="4" width="15.28515625" customWidth="1"/>
    <col min="5" max="5" width="14" customWidth="1"/>
  </cols>
  <sheetData>
    <row r="1" spans="2:5" ht="18.75" x14ac:dyDescent="0.3">
      <c r="B1" s="36" t="s">
        <v>26</v>
      </c>
      <c r="C1" s="36"/>
      <c r="D1" s="37"/>
      <c r="E1" s="36"/>
    </row>
    <row r="2" spans="2:5" ht="18.75" x14ac:dyDescent="0.3">
      <c r="B2" s="36"/>
      <c r="C2" s="36"/>
      <c r="D2" s="37"/>
      <c r="E2" s="36"/>
    </row>
    <row r="3" spans="2:5" ht="19.5" x14ac:dyDescent="0.3">
      <c r="B3" s="36"/>
      <c r="C3" s="38" t="s">
        <v>27</v>
      </c>
      <c r="D3" s="39"/>
      <c r="E3" s="36"/>
    </row>
    <row r="4" spans="2:5" ht="13.5" thickBot="1" x14ac:dyDescent="0.25"/>
    <row r="5" spans="2:5" ht="15" x14ac:dyDescent="0.25">
      <c r="B5" s="1"/>
      <c r="C5" s="2"/>
      <c r="D5" s="2" t="s">
        <v>0</v>
      </c>
      <c r="E5" s="3" t="s">
        <v>0</v>
      </c>
    </row>
    <row r="6" spans="2:5" ht="15.75" thickBot="1" x14ac:dyDescent="0.3">
      <c r="B6" s="4"/>
      <c r="C6" s="5"/>
      <c r="D6" s="5" t="s">
        <v>1</v>
      </c>
      <c r="E6" s="6" t="s">
        <v>2</v>
      </c>
    </row>
    <row r="7" spans="2:5" x14ac:dyDescent="0.2">
      <c r="B7" s="7"/>
      <c r="C7" s="8" t="s">
        <v>3</v>
      </c>
      <c r="D7" s="9">
        <v>2</v>
      </c>
      <c r="E7" s="10"/>
    </row>
    <row r="8" spans="2:5" x14ac:dyDescent="0.2">
      <c r="B8" s="7" t="s">
        <v>28</v>
      </c>
      <c r="C8" s="11" t="s">
        <v>4</v>
      </c>
      <c r="D8" s="12">
        <v>1</v>
      </c>
      <c r="E8" s="13"/>
    </row>
    <row r="9" spans="2:5" x14ac:dyDescent="0.2">
      <c r="B9" s="7"/>
      <c r="C9" s="14" t="s">
        <v>5</v>
      </c>
      <c r="D9" s="15">
        <v>0</v>
      </c>
      <c r="E9" s="16"/>
    </row>
    <row r="10" spans="2:5" ht="13.5" thickBot="1" x14ac:dyDescent="0.25">
      <c r="B10" s="17"/>
      <c r="C10" s="18"/>
      <c r="D10" s="19"/>
      <c r="E10" s="20"/>
    </row>
    <row r="11" spans="2:5" x14ac:dyDescent="0.2">
      <c r="B11" s="7" t="s">
        <v>29</v>
      </c>
      <c r="C11" s="8" t="s">
        <v>6</v>
      </c>
      <c r="D11" s="9">
        <v>2</v>
      </c>
      <c r="E11" s="10"/>
    </row>
    <row r="12" spans="2:5" x14ac:dyDescent="0.2">
      <c r="C12" s="11" t="s">
        <v>7</v>
      </c>
      <c r="D12" s="12">
        <v>1</v>
      </c>
      <c r="E12" s="13"/>
    </row>
    <row r="13" spans="2:5" x14ac:dyDescent="0.2">
      <c r="B13" s="7"/>
      <c r="C13" s="11" t="s">
        <v>8</v>
      </c>
      <c r="D13" s="12">
        <v>0</v>
      </c>
      <c r="E13" s="13"/>
    </row>
    <row r="14" spans="2:5" x14ac:dyDescent="0.2">
      <c r="B14" s="7" t="s">
        <v>30</v>
      </c>
      <c r="C14" s="11" t="s">
        <v>9</v>
      </c>
      <c r="D14" s="12">
        <v>1</v>
      </c>
      <c r="E14" s="13"/>
    </row>
    <row r="15" spans="2:5" x14ac:dyDescent="0.2">
      <c r="B15" s="7" t="s">
        <v>37</v>
      </c>
      <c r="C15" s="11" t="s">
        <v>8</v>
      </c>
      <c r="D15" s="12">
        <v>0</v>
      </c>
      <c r="E15" s="13"/>
    </row>
    <row r="16" spans="2:5" x14ac:dyDescent="0.2">
      <c r="B16" s="7" t="s">
        <v>32</v>
      </c>
      <c r="C16" s="21"/>
      <c r="D16" s="22"/>
      <c r="E16" s="23"/>
    </row>
    <row r="17" spans="2:5" x14ac:dyDescent="0.2">
      <c r="B17" s="7" t="s">
        <v>33</v>
      </c>
      <c r="C17" s="21"/>
      <c r="D17" s="22"/>
      <c r="E17" s="23"/>
    </row>
    <row r="18" spans="2:5" x14ac:dyDescent="0.2">
      <c r="B18" s="7" t="s">
        <v>34</v>
      </c>
      <c r="C18" s="21"/>
      <c r="D18" s="22"/>
      <c r="E18" s="23"/>
    </row>
    <row r="19" spans="2:5" ht="13.5" thickBot="1" x14ac:dyDescent="0.25">
      <c r="B19" s="17"/>
      <c r="C19" s="18"/>
      <c r="D19" s="19"/>
      <c r="E19" s="20"/>
    </row>
    <row r="20" spans="2:5" x14ac:dyDescent="0.2">
      <c r="B20" s="7" t="s">
        <v>35</v>
      </c>
      <c r="C20" s="24" t="s">
        <v>10</v>
      </c>
      <c r="D20" s="25">
        <v>2</v>
      </c>
      <c r="E20" s="26"/>
    </row>
    <row r="21" spans="2:5" x14ac:dyDescent="0.2">
      <c r="B21" s="7" t="s">
        <v>36</v>
      </c>
      <c r="C21" s="21" t="s">
        <v>11</v>
      </c>
      <c r="D21" s="22">
        <v>1</v>
      </c>
      <c r="E21" s="23"/>
    </row>
    <row r="22" spans="2:5" ht="13.5" thickBot="1" x14ac:dyDescent="0.25">
      <c r="B22" s="17"/>
      <c r="C22" s="18"/>
      <c r="D22" s="19"/>
      <c r="E22" s="20"/>
    </row>
    <row r="23" spans="2:5" x14ac:dyDescent="0.2">
      <c r="B23" s="7" t="s">
        <v>38</v>
      </c>
      <c r="C23" s="21" t="s">
        <v>12</v>
      </c>
      <c r="D23" s="22">
        <v>5</v>
      </c>
      <c r="E23" s="23"/>
    </row>
    <row r="24" spans="2:5" x14ac:dyDescent="0.2">
      <c r="B24" s="7" t="s">
        <v>40</v>
      </c>
      <c r="C24" s="27" t="s">
        <v>13</v>
      </c>
      <c r="D24" s="28"/>
      <c r="E24" s="10"/>
    </row>
    <row r="25" spans="2:5" x14ac:dyDescent="0.2">
      <c r="B25" s="7"/>
      <c r="C25" s="21" t="s">
        <v>14</v>
      </c>
      <c r="D25" s="22">
        <v>4</v>
      </c>
      <c r="E25" s="23"/>
    </row>
    <row r="26" spans="2:5" x14ac:dyDescent="0.2">
      <c r="B26" s="7"/>
      <c r="C26" s="27" t="s">
        <v>15</v>
      </c>
      <c r="D26" s="28"/>
      <c r="E26" s="10"/>
    </row>
    <row r="27" spans="2:5" x14ac:dyDescent="0.2">
      <c r="B27" s="7"/>
      <c r="C27" s="21" t="s">
        <v>16</v>
      </c>
      <c r="D27" s="22">
        <v>3</v>
      </c>
      <c r="E27" s="23"/>
    </row>
    <row r="28" spans="2:5" x14ac:dyDescent="0.2">
      <c r="B28" s="7"/>
      <c r="C28" s="29" t="s">
        <v>17</v>
      </c>
      <c r="D28" s="30">
        <v>2</v>
      </c>
      <c r="E28" s="13"/>
    </row>
    <row r="29" spans="2:5" x14ac:dyDescent="0.2">
      <c r="B29" s="7"/>
      <c r="C29" s="21" t="s">
        <v>18</v>
      </c>
      <c r="D29" s="22">
        <v>1</v>
      </c>
      <c r="E29" s="23"/>
    </row>
    <row r="30" spans="2:5" ht="13.5" thickBot="1" x14ac:dyDescent="0.25">
      <c r="B30" s="17"/>
      <c r="C30" s="18"/>
      <c r="D30" s="19"/>
      <c r="E30" s="20"/>
    </row>
    <row r="31" spans="2:5" x14ac:dyDescent="0.2">
      <c r="B31" s="7" t="s">
        <v>41</v>
      </c>
      <c r="C31" s="21" t="s">
        <v>6</v>
      </c>
      <c r="D31" s="22">
        <v>3</v>
      </c>
      <c r="E31" s="23"/>
    </row>
    <row r="32" spans="2:5" x14ac:dyDescent="0.2">
      <c r="B32" s="7" t="s">
        <v>39</v>
      </c>
      <c r="C32" s="29" t="s">
        <v>7</v>
      </c>
      <c r="D32" s="30">
        <v>2</v>
      </c>
      <c r="E32" s="13"/>
    </row>
    <row r="33" spans="2:5" x14ac:dyDescent="0.2">
      <c r="B33" s="7"/>
      <c r="C33" s="21" t="s">
        <v>8</v>
      </c>
      <c r="D33" s="22">
        <v>0</v>
      </c>
      <c r="E33" s="23"/>
    </row>
    <row r="34" spans="2:5" x14ac:dyDescent="0.2">
      <c r="B34" s="7" t="s">
        <v>42</v>
      </c>
      <c r="C34" s="29" t="s">
        <v>19</v>
      </c>
      <c r="D34" s="30">
        <v>1</v>
      </c>
      <c r="E34" s="13"/>
    </row>
    <row r="35" spans="2:5" x14ac:dyDescent="0.2">
      <c r="B35" s="7" t="s">
        <v>39</v>
      </c>
      <c r="C35" s="29" t="s">
        <v>8</v>
      </c>
      <c r="D35" s="30">
        <v>0</v>
      </c>
      <c r="E35" s="13"/>
    </row>
    <row r="36" spans="2:5" x14ac:dyDescent="0.2">
      <c r="B36" s="7" t="s">
        <v>32</v>
      </c>
      <c r="C36" s="21"/>
      <c r="D36" s="22"/>
      <c r="E36" s="23"/>
    </row>
    <row r="37" spans="2:5" x14ac:dyDescent="0.2">
      <c r="B37" s="7" t="s">
        <v>31</v>
      </c>
      <c r="C37" s="21"/>
      <c r="D37" s="22"/>
      <c r="E37" s="23"/>
    </row>
    <row r="38" spans="2:5" x14ac:dyDescent="0.2">
      <c r="B38" s="7" t="s">
        <v>39</v>
      </c>
      <c r="C38" s="21"/>
      <c r="D38" s="22"/>
      <c r="E38" s="23"/>
    </row>
    <row r="39" spans="2:5" ht="13.5" thickBot="1" x14ac:dyDescent="0.25">
      <c r="B39" s="31"/>
      <c r="C39" s="21"/>
      <c r="D39" s="22"/>
      <c r="E39" s="23"/>
    </row>
    <row r="40" spans="2:5" x14ac:dyDescent="0.2">
      <c r="B40" s="7" t="s">
        <v>43</v>
      </c>
      <c r="C40" s="32" t="s">
        <v>20</v>
      </c>
      <c r="D40" s="33">
        <v>3</v>
      </c>
      <c r="E40" s="34"/>
    </row>
    <row r="41" spans="2:5" x14ac:dyDescent="0.2">
      <c r="B41" s="7"/>
      <c r="C41" s="29" t="s">
        <v>21</v>
      </c>
      <c r="D41" s="30">
        <v>2</v>
      </c>
      <c r="E41" s="13"/>
    </row>
    <row r="42" spans="2:5" x14ac:dyDescent="0.2">
      <c r="B42" s="7"/>
      <c r="C42" s="21" t="s">
        <v>22</v>
      </c>
      <c r="D42" s="22">
        <v>1</v>
      </c>
      <c r="E42" s="23"/>
    </row>
    <row r="43" spans="2:5" ht="13.5" thickBot="1" x14ac:dyDescent="0.25">
      <c r="B43" s="31"/>
      <c r="C43" s="18"/>
      <c r="D43" s="19"/>
      <c r="E43" s="20"/>
    </row>
    <row r="44" spans="2:5" x14ac:dyDescent="0.2">
      <c r="B44" s="7" t="s">
        <v>44</v>
      </c>
      <c r="C44" s="24" t="s">
        <v>23</v>
      </c>
      <c r="D44" s="35">
        <v>2</v>
      </c>
      <c r="E44" s="26"/>
    </row>
    <row r="45" spans="2:5" ht="13.5" thickBot="1" x14ac:dyDescent="0.25">
      <c r="B45" s="17" t="s">
        <v>45</v>
      </c>
      <c r="C45" s="18" t="s">
        <v>24</v>
      </c>
      <c r="D45" s="19">
        <v>0</v>
      </c>
      <c r="E45" s="20"/>
    </row>
    <row r="46" spans="2:5" x14ac:dyDescent="0.2">
      <c r="B46" s="7"/>
      <c r="C46" s="21"/>
      <c r="D46" s="21"/>
      <c r="E46" s="23"/>
    </row>
    <row r="47" spans="2:5" ht="13.5" thickBot="1" x14ac:dyDescent="0.25">
      <c r="B47" s="17" t="s">
        <v>25</v>
      </c>
      <c r="C47" s="18"/>
      <c r="D47" s="18"/>
      <c r="E47" s="20">
        <f>SUM(E7:E45)</f>
        <v>0</v>
      </c>
    </row>
    <row r="52" spans="2:5" ht="19.5" x14ac:dyDescent="0.3">
      <c r="B52" s="36" t="s">
        <v>76</v>
      </c>
      <c r="C52" s="38" t="s">
        <v>77</v>
      </c>
      <c r="D52" s="38"/>
      <c r="E52" s="36"/>
    </row>
    <row r="53" spans="2:5" ht="16.5" thickBot="1" x14ac:dyDescent="0.3">
      <c r="B53" s="40"/>
      <c r="C53" s="40"/>
      <c r="D53" s="40"/>
      <c r="E53" s="40"/>
    </row>
    <row r="54" spans="2:5" ht="15.75" x14ac:dyDescent="0.25">
      <c r="B54" s="41"/>
      <c r="C54" s="42"/>
      <c r="D54" s="43" t="s">
        <v>46</v>
      </c>
      <c r="E54" s="44" t="s">
        <v>46</v>
      </c>
    </row>
    <row r="55" spans="2:5" ht="16.5" thickBot="1" x14ac:dyDescent="0.3">
      <c r="B55" s="45" t="s">
        <v>90</v>
      </c>
      <c r="C55" s="46"/>
      <c r="D55" s="47" t="s">
        <v>1</v>
      </c>
      <c r="E55" s="48" t="s">
        <v>47</v>
      </c>
    </row>
    <row r="56" spans="2:5" ht="13.5" thickBot="1" x14ac:dyDescent="0.25">
      <c r="B56" s="17" t="s">
        <v>48</v>
      </c>
      <c r="C56" s="18"/>
      <c r="D56" s="18"/>
      <c r="E56" s="20">
        <f>E47</f>
        <v>0</v>
      </c>
    </row>
    <row r="57" spans="2:5" x14ac:dyDescent="0.2">
      <c r="B57" s="7" t="s">
        <v>49</v>
      </c>
      <c r="C57" s="21" t="s">
        <v>50</v>
      </c>
      <c r="D57" s="22">
        <v>8</v>
      </c>
      <c r="E57" s="23"/>
    </row>
    <row r="58" spans="2:5" x14ac:dyDescent="0.2">
      <c r="B58" s="7" t="s">
        <v>51</v>
      </c>
      <c r="C58" s="29" t="s">
        <v>52</v>
      </c>
      <c r="D58" s="30">
        <v>6</v>
      </c>
      <c r="E58" s="13"/>
    </row>
    <row r="59" spans="2:5" x14ac:dyDescent="0.2">
      <c r="B59" s="7"/>
      <c r="C59" s="21" t="s">
        <v>53</v>
      </c>
      <c r="D59" s="22">
        <v>4</v>
      </c>
      <c r="E59" s="23"/>
    </row>
    <row r="60" spans="2:5" x14ac:dyDescent="0.2">
      <c r="B60" s="7"/>
      <c r="C60" s="29" t="s">
        <v>54</v>
      </c>
      <c r="D60" s="30">
        <v>2</v>
      </c>
      <c r="E60" s="13"/>
    </row>
    <row r="61" spans="2:5" x14ac:dyDescent="0.2">
      <c r="B61" s="7"/>
      <c r="C61" s="29" t="s">
        <v>55</v>
      </c>
      <c r="D61" s="30">
        <v>1</v>
      </c>
      <c r="E61" s="13"/>
    </row>
    <row r="62" spans="2:5" x14ac:dyDescent="0.2">
      <c r="B62" s="7"/>
      <c r="C62" s="21" t="s">
        <v>56</v>
      </c>
      <c r="D62" s="22">
        <v>0</v>
      </c>
      <c r="E62" s="23"/>
    </row>
    <row r="63" spans="2:5" ht="13.5" thickBot="1" x14ac:dyDescent="0.25">
      <c r="B63" s="17"/>
      <c r="C63" s="18"/>
      <c r="D63" s="19"/>
      <c r="E63" s="20"/>
    </row>
    <row r="64" spans="2:5" x14ac:dyDescent="0.2">
      <c r="B64" s="7" t="s">
        <v>57</v>
      </c>
      <c r="C64" s="21" t="s">
        <v>58</v>
      </c>
      <c r="D64" s="22">
        <v>8</v>
      </c>
      <c r="E64" s="23"/>
    </row>
    <row r="65" spans="1:5" x14ac:dyDescent="0.2">
      <c r="B65" s="7"/>
      <c r="C65" s="29" t="s">
        <v>59</v>
      </c>
      <c r="D65" s="30">
        <v>6</v>
      </c>
      <c r="E65" s="13"/>
    </row>
    <row r="66" spans="1:5" x14ac:dyDescent="0.2">
      <c r="B66" s="7" t="s">
        <v>60</v>
      </c>
      <c r="C66" s="21" t="s">
        <v>61</v>
      </c>
      <c r="D66" s="22">
        <v>4</v>
      </c>
      <c r="E66" s="23"/>
    </row>
    <row r="67" spans="1:5" x14ac:dyDescent="0.2">
      <c r="B67" s="7" t="s">
        <v>62</v>
      </c>
      <c r="C67" s="29" t="s">
        <v>63</v>
      </c>
      <c r="D67" s="30">
        <v>2</v>
      </c>
      <c r="E67" s="13"/>
    </row>
    <row r="68" spans="1:5" x14ac:dyDescent="0.2">
      <c r="B68" s="7"/>
      <c r="C68" s="21" t="s">
        <v>64</v>
      </c>
      <c r="D68" s="22">
        <v>1</v>
      </c>
      <c r="E68" s="23"/>
    </row>
    <row r="69" spans="1:5" ht="13.5" thickBot="1" x14ac:dyDescent="0.25">
      <c r="B69" s="17"/>
      <c r="C69" s="18"/>
      <c r="D69" s="19"/>
      <c r="E69" s="20"/>
    </row>
    <row r="70" spans="1:5" x14ac:dyDescent="0.2">
      <c r="B70" s="7" t="s">
        <v>65</v>
      </c>
      <c r="C70" s="32" t="s">
        <v>66</v>
      </c>
      <c r="D70" s="33">
        <v>5</v>
      </c>
      <c r="E70" s="34"/>
    </row>
    <row r="71" spans="1:5" x14ac:dyDescent="0.2">
      <c r="B71" s="7" t="s">
        <v>67</v>
      </c>
      <c r="C71" s="29" t="s">
        <v>68</v>
      </c>
      <c r="D71" s="30">
        <v>4</v>
      </c>
      <c r="E71" s="13"/>
    </row>
    <row r="72" spans="1:5" x14ac:dyDescent="0.2">
      <c r="B72" s="49"/>
      <c r="C72" s="21" t="s">
        <v>69</v>
      </c>
      <c r="D72" s="22">
        <v>3</v>
      </c>
      <c r="E72" s="23"/>
    </row>
    <row r="73" spans="1:5" x14ac:dyDescent="0.2">
      <c r="B73" s="49"/>
      <c r="C73" s="29" t="s">
        <v>70</v>
      </c>
      <c r="D73" s="30">
        <v>2</v>
      </c>
      <c r="E73" s="13"/>
    </row>
    <row r="74" spans="1:5" x14ac:dyDescent="0.2">
      <c r="B74" s="49"/>
      <c r="C74" s="27" t="s">
        <v>71</v>
      </c>
      <c r="D74" s="28">
        <v>1</v>
      </c>
      <c r="E74" s="10"/>
    </row>
    <row r="75" spans="1:5" x14ac:dyDescent="0.2">
      <c r="B75" s="49"/>
      <c r="C75" s="21" t="s">
        <v>72</v>
      </c>
      <c r="D75" s="22">
        <v>0</v>
      </c>
      <c r="E75" s="23"/>
    </row>
    <row r="76" spans="1:5" x14ac:dyDescent="0.2">
      <c r="B76" s="49"/>
      <c r="C76" s="21"/>
      <c r="D76" s="22"/>
      <c r="E76" s="23"/>
    </row>
    <row r="77" spans="1:5" ht="13.5" thickBot="1" x14ac:dyDescent="0.25">
      <c r="B77" s="49"/>
      <c r="C77" s="18"/>
      <c r="D77" s="19"/>
      <c r="E77" s="20"/>
    </row>
    <row r="78" spans="1:5" ht="13.5" thickBot="1" x14ac:dyDescent="0.25">
      <c r="B78" s="54" t="s">
        <v>73</v>
      </c>
      <c r="C78" s="50"/>
      <c r="D78" s="50"/>
      <c r="E78" s="51">
        <f>SUM(E56:E77)</f>
        <v>0</v>
      </c>
    </row>
    <row r="79" spans="1:5" x14ac:dyDescent="0.2">
      <c r="A79" s="55"/>
      <c r="B79" s="55"/>
      <c r="C79" s="55"/>
      <c r="D79" s="55"/>
      <c r="E79" s="52"/>
    </row>
    <row r="80" spans="1:5" ht="13.5" x14ac:dyDescent="0.2">
      <c r="A80" s="55"/>
      <c r="B80" s="56" t="s">
        <v>74</v>
      </c>
      <c r="C80" s="56"/>
      <c r="D80" s="56"/>
      <c r="E80" s="52"/>
    </row>
    <row r="81" spans="1:5" ht="13.5" x14ac:dyDescent="0.2">
      <c r="A81" s="55"/>
      <c r="B81" s="56"/>
      <c r="C81" s="56"/>
      <c r="D81" s="56"/>
      <c r="E81" s="52"/>
    </row>
    <row r="82" spans="1:5" ht="13.5" x14ac:dyDescent="0.2">
      <c r="A82" s="55"/>
      <c r="B82" s="56" t="s">
        <v>75</v>
      </c>
      <c r="C82" s="56"/>
      <c r="D82" s="56"/>
      <c r="E82" s="52"/>
    </row>
    <row r="83" spans="1:5" ht="14.25" x14ac:dyDescent="0.25">
      <c r="B83" s="53"/>
      <c r="C83" s="53"/>
      <c r="D83" s="53"/>
      <c r="E83" s="52"/>
    </row>
    <row r="84" spans="1:5" ht="13.5" x14ac:dyDescent="0.2">
      <c r="A84" s="56" t="s">
        <v>87</v>
      </c>
      <c r="B84" s="56"/>
      <c r="C84" s="56"/>
      <c r="D84" s="56"/>
      <c r="E84" s="56"/>
    </row>
    <row r="85" spans="1:5" ht="13.5" x14ac:dyDescent="0.2">
      <c r="A85" s="56" t="s">
        <v>86</v>
      </c>
      <c r="B85" s="56"/>
      <c r="C85" s="56"/>
      <c r="D85" s="56"/>
      <c r="E85" s="56"/>
    </row>
    <row r="86" spans="1:5" ht="13.5" x14ac:dyDescent="0.2">
      <c r="A86" s="56" t="s">
        <v>85</v>
      </c>
      <c r="B86" s="56"/>
      <c r="C86" s="56"/>
      <c r="D86" s="56"/>
      <c r="E86" s="56"/>
    </row>
    <row r="87" spans="1:5" ht="13.5" x14ac:dyDescent="0.2">
      <c r="A87" s="56" t="s">
        <v>84</v>
      </c>
      <c r="B87" s="56"/>
      <c r="C87" s="56"/>
      <c r="D87" s="56"/>
      <c r="E87" s="56"/>
    </row>
    <row r="88" spans="1:5" ht="13.5" x14ac:dyDescent="0.2">
      <c r="A88" s="56" t="s">
        <v>83</v>
      </c>
      <c r="B88" s="56"/>
      <c r="C88" s="56"/>
      <c r="D88" s="56"/>
      <c r="E88" s="56"/>
    </row>
    <row r="89" spans="1:5" ht="13.5" x14ac:dyDescent="0.2">
      <c r="A89" s="56" t="s">
        <v>82</v>
      </c>
      <c r="B89" s="56"/>
      <c r="C89" s="56"/>
      <c r="D89" s="56"/>
      <c r="E89" s="56"/>
    </row>
    <row r="90" spans="1:5" ht="13.5" x14ac:dyDescent="0.2">
      <c r="A90" s="56" t="s">
        <v>78</v>
      </c>
      <c r="B90" s="56"/>
      <c r="C90" s="56"/>
      <c r="D90" s="56"/>
      <c r="E90" s="56"/>
    </row>
    <row r="91" spans="1:5" ht="13.5" x14ac:dyDescent="0.2">
      <c r="A91" s="56"/>
      <c r="B91" s="56"/>
      <c r="C91" s="56"/>
      <c r="D91" s="56"/>
      <c r="E91" s="56"/>
    </row>
    <row r="92" spans="1:5" ht="13.5" x14ac:dyDescent="0.2">
      <c r="A92" s="56" t="s">
        <v>81</v>
      </c>
      <c r="B92" s="56"/>
      <c r="C92" s="56"/>
      <c r="D92" s="56"/>
      <c r="E92" s="56"/>
    </row>
    <row r="93" spans="1:5" ht="13.5" x14ac:dyDescent="0.2">
      <c r="A93" s="56" t="s">
        <v>80</v>
      </c>
      <c r="B93" s="56"/>
      <c r="C93" s="56"/>
      <c r="D93" s="56"/>
      <c r="E93" s="56"/>
    </row>
    <row r="94" spans="1:5" ht="13.5" x14ac:dyDescent="0.2">
      <c r="A94" s="56" t="s">
        <v>79</v>
      </c>
      <c r="B94" s="56"/>
      <c r="C94" s="56"/>
      <c r="D94" s="56"/>
      <c r="E94" s="56"/>
    </row>
    <row r="95" spans="1:5" ht="13.5" x14ac:dyDescent="0.2">
      <c r="A95" s="56"/>
      <c r="B95" s="56"/>
      <c r="C95" s="56"/>
      <c r="D95" s="56"/>
      <c r="E95" s="56"/>
    </row>
    <row r="96" spans="1:5" ht="13.5" x14ac:dyDescent="0.2">
      <c r="A96" s="56" t="s">
        <v>88</v>
      </c>
      <c r="B96" s="56"/>
      <c r="C96" s="56"/>
      <c r="D96" s="56"/>
      <c r="E96" s="56"/>
    </row>
    <row r="97" spans="1:5" ht="13.5" x14ac:dyDescent="0.2">
      <c r="A97" s="56" t="s">
        <v>89</v>
      </c>
      <c r="B97" s="56"/>
      <c r="C97" s="56"/>
      <c r="D97" s="56"/>
      <c r="E97" s="56"/>
    </row>
    <row r="98" spans="1:5" x14ac:dyDescent="0.2">
      <c r="A98" s="52"/>
      <c r="B98" s="52"/>
      <c r="C98" s="52"/>
      <c r="D98" s="52"/>
      <c r="E98" s="52"/>
    </row>
    <row r="99" spans="1:5" x14ac:dyDescent="0.2">
      <c r="A99" s="52"/>
      <c r="B99" s="52"/>
      <c r="C99" s="52"/>
      <c r="D99" s="52"/>
      <c r="E99" s="52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40"/>
  <sheetViews>
    <sheetView workbookViewId="0">
      <selection activeCell="F12" sqref="F12"/>
    </sheetView>
  </sheetViews>
  <sheetFormatPr defaultRowHeight="12.75" x14ac:dyDescent="0.2"/>
  <cols>
    <col min="2" max="2" width="24.42578125" bestFit="1" customWidth="1"/>
    <col min="3" max="3" width="15" customWidth="1"/>
    <col min="5" max="5" width="20.5703125" bestFit="1" customWidth="1"/>
    <col min="6" max="6" width="14.85546875" customWidth="1"/>
  </cols>
  <sheetData>
    <row r="1" spans="2:6" ht="13.5" thickBot="1" x14ac:dyDescent="0.25"/>
    <row r="2" spans="2:6" x14ac:dyDescent="0.2">
      <c r="B2" s="817" t="s">
        <v>446</v>
      </c>
      <c r="C2" s="818"/>
      <c r="D2" s="818"/>
      <c r="E2" s="818"/>
      <c r="F2" s="819"/>
    </row>
    <row r="3" spans="2:6" x14ac:dyDescent="0.2">
      <c r="B3" s="820"/>
      <c r="C3" s="821"/>
      <c r="D3" s="821"/>
      <c r="E3" s="821"/>
      <c r="F3" s="822"/>
    </row>
    <row r="4" spans="2:6" x14ac:dyDescent="0.2">
      <c r="B4" s="204"/>
      <c r="F4" s="205"/>
    </row>
    <row r="5" spans="2:6" x14ac:dyDescent="0.2">
      <c r="B5" s="814" t="s">
        <v>442</v>
      </c>
      <c r="C5" s="815"/>
      <c r="D5" s="815"/>
      <c r="E5" s="815"/>
      <c r="F5" s="816"/>
    </row>
    <row r="6" spans="2:6" x14ac:dyDescent="0.2">
      <c r="B6" s="206" t="s">
        <v>436</v>
      </c>
      <c r="C6">
        <f>'F100 Page 1'!I2</f>
        <v>0</v>
      </c>
      <c r="E6" s="117" t="s">
        <v>437</v>
      </c>
      <c r="F6" s="207">
        <f>'F100 Page 1'!D8</f>
        <v>0</v>
      </c>
    </row>
    <row r="7" spans="2:6" x14ac:dyDescent="0.2">
      <c r="B7" s="204"/>
      <c r="E7" s="117" t="s">
        <v>322</v>
      </c>
      <c r="F7" s="205">
        <f>'F100 Page 1'!E10</f>
        <v>0</v>
      </c>
    </row>
    <row r="8" spans="2:6" x14ac:dyDescent="0.2">
      <c r="B8" s="206"/>
      <c r="F8" s="205"/>
    </row>
    <row r="9" spans="2:6" x14ac:dyDescent="0.2">
      <c r="B9" s="204"/>
      <c r="F9" s="205"/>
    </row>
    <row r="10" spans="2:6" x14ac:dyDescent="0.2">
      <c r="B10" s="814" t="s">
        <v>443</v>
      </c>
      <c r="C10" s="815"/>
      <c r="D10" s="815"/>
      <c r="E10" s="815"/>
      <c r="F10" s="816"/>
    </row>
    <row r="11" spans="2:6" x14ac:dyDescent="0.2">
      <c r="B11" s="206" t="s">
        <v>444</v>
      </c>
      <c r="C11">
        <f>'Credit Proposal'!AF25</f>
        <v>0</v>
      </c>
      <c r="E11" s="117" t="s">
        <v>439</v>
      </c>
      <c r="F11" s="237" t="str">
        <f>IF('Credit Proposal'!AA3&gt;0,'Credit Proposal'!AA3,"")</f>
        <v/>
      </c>
    </row>
    <row r="12" spans="2:6" x14ac:dyDescent="0.2">
      <c r="B12" s="206" t="s">
        <v>438</v>
      </c>
      <c r="C12">
        <f>'Credit Proposal'!Y25</f>
        <v>0</v>
      </c>
      <c r="E12" s="117" t="s">
        <v>445</v>
      </c>
      <c r="F12" s="238"/>
    </row>
    <row r="13" spans="2:6" x14ac:dyDescent="0.2">
      <c r="B13" s="206" t="s">
        <v>338</v>
      </c>
      <c r="C13" t="e">
        <f>'DSR Worksheet'!C40</f>
        <v>#DIV/0!</v>
      </c>
      <c r="F13" s="205"/>
    </row>
    <row r="14" spans="2:6" x14ac:dyDescent="0.2">
      <c r="B14" s="206" t="s">
        <v>457</v>
      </c>
      <c r="C14">
        <f>'Credit Score Model (Consumer)'!D43</f>
        <v>44</v>
      </c>
      <c r="F14" s="205"/>
    </row>
    <row r="15" spans="2:6" ht="13.5" thickBot="1" x14ac:dyDescent="0.25">
      <c r="B15" s="208" t="s">
        <v>456</v>
      </c>
      <c r="C15" s="209">
        <f>'Credit Score Model (Mortgage)'!E78</f>
        <v>0</v>
      </c>
      <c r="D15" s="209"/>
      <c r="E15" s="209"/>
      <c r="F15" s="210"/>
    </row>
    <row r="16" spans="2:6" x14ac:dyDescent="0.2">
      <c r="B16" s="117"/>
    </row>
    <row r="26" spans="16:16" x14ac:dyDescent="0.2">
      <c r="P26" s="117"/>
    </row>
    <row r="27" spans="16:16" x14ac:dyDescent="0.2">
      <c r="P27" s="117"/>
    </row>
    <row r="28" spans="16:16" x14ac:dyDescent="0.2">
      <c r="P28" s="117"/>
    </row>
    <row r="29" spans="16:16" x14ac:dyDescent="0.2">
      <c r="P29" s="117"/>
    </row>
    <row r="30" spans="16:16" x14ac:dyDescent="0.2">
      <c r="P30" s="117"/>
    </row>
    <row r="31" spans="16:16" x14ac:dyDescent="0.2">
      <c r="P31" s="117"/>
    </row>
    <row r="32" spans="16:16" x14ac:dyDescent="0.2">
      <c r="P32" s="117"/>
    </row>
    <row r="33" spans="16:16" x14ac:dyDescent="0.2">
      <c r="P33" s="117"/>
    </row>
    <row r="34" spans="16:16" x14ac:dyDescent="0.2">
      <c r="P34" s="117"/>
    </row>
    <row r="35" spans="16:16" x14ac:dyDescent="0.2">
      <c r="P35" s="117"/>
    </row>
    <row r="36" spans="16:16" x14ac:dyDescent="0.2">
      <c r="P36" s="117"/>
    </row>
    <row r="38" spans="16:16" x14ac:dyDescent="0.2">
      <c r="P38" s="117"/>
    </row>
    <row r="40" spans="16:16" x14ac:dyDescent="0.2">
      <c r="P40" s="203"/>
    </row>
  </sheetData>
  <sheetProtection password="8D8B" sheet="1" objects="1" scenarios="1" formatCells="0" formatColumns="0" formatRows="0" selectLockedCells="1"/>
  <mergeCells count="3">
    <mergeCell ref="B5:F5"/>
    <mergeCell ref="B10:F10"/>
    <mergeCell ref="B2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F100 Page 1</vt:lpstr>
      <vt:lpstr>F100 Page 2</vt:lpstr>
      <vt:lpstr>F100 Page 3</vt:lpstr>
      <vt:lpstr>Credit Proposal</vt:lpstr>
      <vt:lpstr>DSR Worksheet</vt:lpstr>
      <vt:lpstr>Credit Score Model (Consumer)</vt:lpstr>
      <vt:lpstr>Credit Score Model (Mortgage)</vt:lpstr>
      <vt:lpstr>LAD USE ONLY</vt:lpstr>
      <vt:lpstr>'DSR Worksheet'!Print_Area</vt:lpstr>
    </vt:vector>
  </TitlesOfParts>
  <Company>Bank of the Bahamas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Kaiz Alarakyia</dc:creator>
  <cp:lastModifiedBy>Kevin McKinney</cp:lastModifiedBy>
  <cp:lastPrinted>2020-12-14T14:22:57Z</cp:lastPrinted>
  <dcterms:created xsi:type="dcterms:W3CDTF">2003-03-05T14:15:28Z</dcterms:created>
  <dcterms:modified xsi:type="dcterms:W3CDTF">2023-11-02T13:09:41Z</dcterms:modified>
</cp:coreProperties>
</file>